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Michaux\Documents\fab\SDG Impact Standards SATs\"/>
    </mc:Choice>
  </mc:AlternateContent>
  <xr:revisionPtr revIDLastSave="0" documentId="13_ncr:1_{BE5357E0-8169-4B16-98BE-D472CF727CED}" xr6:coauthVersionLast="47" xr6:coauthVersionMax="47" xr10:uidLastSave="{00000000-0000-0000-0000-000000000000}"/>
  <bookViews>
    <workbookView xWindow="-120" yWindow="-120" windowWidth="29040" windowHeight="15720" tabRatio="715" firstSheet="1" activeTab="4" xr2:uid="{9DBD47B4-8463-1C4A-8CA0-BFFB25754A4E}"/>
  </bookViews>
  <sheets>
    <sheet name="Colors" sheetId="11" state="hidden" r:id="rId1"/>
    <sheet name="Instructions" sheetId="15" r:id="rId2"/>
    <sheet name="Fill Your Profile" sheetId="6" r:id="rId3"/>
    <sheet name="STANDARD 2" sheetId="3" state="hidden" r:id="rId4"/>
    <sheet name="Self-Assessment" sheetId="2" r:id="rId5"/>
    <sheet name="Continuous Improvement Plan Log" sheetId="19" r:id="rId6"/>
    <sheet name="Overview of the Standards" sheetId="10" r:id="rId7"/>
    <sheet name="Drop down lists" sheetId="20" r:id="rId8"/>
    <sheet name="Sheet3" sheetId="21" r:id="rId9"/>
    <sheet name="Conclusions (TBD)" sheetId="18" state="hidden" r:id="rId10"/>
    <sheet name="STANDARD 4" sheetId="5" state="hidden" r:id="rId11"/>
    <sheet name="Data" sheetId="12" state="hidden" r:id="rId12"/>
    <sheet name="Sheet1" sheetId="8" state="hidden" r:id="rId13"/>
  </sheets>
  <definedNames>
    <definedName name="_xlnm.Print_Area" localSheetId="4">'Self-Assessment'!$A$1:$T$72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54" i="2" l="1"/>
  <c r="O28" i="2"/>
  <c r="O94" i="2"/>
  <c r="M94" i="2"/>
  <c r="O86" i="2"/>
  <c r="M86" i="2"/>
  <c r="O68" i="2"/>
  <c r="M68" i="2"/>
  <c r="O49" i="2"/>
  <c r="M49" i="2"/>
  <c r="O46" i="2"/>
  <c r="M46" i="2"/>
  <c r="O32" i="2"/>
  <c r="M32" i="2"/>
  <c r="M28" i="2"/>
  <c r="O13" i="2"/>
  <c r="M13" i="2"/>
  <c r="O10" i="2"/>
  <c r="M10" i="2"/>
  <c r="O38" i="2"/>
  <c r="M38" i="2"/>
  <c r="O19" i="2"/>
  <c r="M19" i="2"/>
  <c r="P94" i="2" l="1"/>
  <c r="P49" i="2"/>
  <c r="P86" i="2"/>
  <c r="P13" i="2"/>
  <c r="P32" i="2"/>
  <c r="P10" i="2"/>
  <c r="P68" i="2"/>
  <c r="P46" i="2"/>
  <c r="P28" i="2"/>
  <c r="P19" i="2"/>
  <c r="P38" i="2"/>
  <c r="O88" i="2"/>
  <c r="O73" i="2"/>
  <c r="O64" i="2"/>
  <c r="O43" i="2"/>
  <c r="O15" i="2"/>
  <c r="O12" i="2"/>
  <c r="O6" i="2"/>
  <c r="O3" i="2"/>
  <c r="M88" i="2"/>
  <c r="M73" i="2"/>
  <c r="M64" i="2"/>
  <c r="M54" i="2"/>
  <c r="M43" i="2"/>
  <c r="M15" i="2"/>
  <c r="M12" i="2"/>
  <c r="M6" i="2"/>
  <c r="M3" i="2"/>
  <c r="P3" i="2" l="1"/>
  <c r="P88" i="2"/>
  <c r="C13" i="18" s="1"/>
  <c r="P73" i="2"/>
  <c r="C12" i="18" s="1"/>
  <c r="P64" i="2"/>
  <c r="C11" i="18" s="1"/>
  <c r="P54" i="2"/>
  <c r="P43" i="2"/>
  <c r="C9" i="18" s="1"/>
  <c r="C8" i="18"/>
  <c r="C7" i="18"/>
  <c r="P15" i="2"/>
  <c r="P12" i="2"/>
  <c r="P6" i="2"/>
  <c r="C10" i="18" l="1"/>
  <c r="C2" i="18"/>
  <c r="C6" i="18" l="1"/>
  <c r="C3" i="18"/>
  <c r="C4" i="18"/>
  <c r="C5" i="18"/>
</calcChain>
</file>

<file path=xl/sharedStrings.xml><?xml version="1.0" encoding="utf-8"?>
<sst xmlns="http://schemas.openxmlformats.org/spreadsheetml/2006/main" count="520" uniqueCount="421">
  <si>
    <t>Colors</t>
  </si>
  <si>
    <t>HTML/HEX code:</t>
  </si>
  <si>
    <t>RGB code:</t>
  </si>
  <si>
    <t>Dark blue</t>
  </si>
  <si>
    <t>#242c3c</t>
  </si>
  <si>
    <t>rgb(36, 44, 60)</t>
  </si>
  <si>
    <t>blue</t>
  </si>
  <si>
    <t>#0a6fb5</t>
  </si>
  <si>
    <t>rgb(10, 111, 181)</t>
  </si>
  <si>
    <t>silver</t>
  </si>
  <si>
    <t>#f2f2f3</t>
  </si>
  <si>
    <t>rgb(242, 242, 243)</t>
  </si>
  <si>
    <t>light blue</t>
  </si>
  <si>
    <t>#72aad2</t>
  </si>
  <si>
    <t>rgb(114, 170, 210)</t>
  </si>
  <si>
    <t>OBJECTIVE</t>
  </si>
  <si>
    <t>INSTRUCTIONS</t>
  </si>
  <si>
    <t>QUESTIONS</t>
  </si>
  <si>
    <t>Email</t>
  </si>
  <si>
    <t xml:space="preserve">sdgimpact.standards@undp.org </t>
  </si>
  <si>
    <t>Profile page</t>
  </si>
  <si>
    <t>Sector(s)</t>
  </si>
  <si>
    <t>Geographic scope</t>
  </si>
  <si>
    <t>Website</t>
  </si>
  <si>
    <t>Focal point</t>
  </si>
  <si>
    <t>Title</t>
  </si>
  <si>
    <t>Phone</t>
  </si>
  <si>
    <t>Any other profile information you'd like to share?</t>
  </si>
  <si>
    <t>Standard</t>
  </si>
  <si>
    <t>Component</t>
  </si>
  <si>
    <t>Number</t>
  </si>
  <si>
    <t>Practice Indicator</t>
  </si>
  <si>
    <t>Sub-practice indicator number</t>
  </si>
  <si>
    <t xml:space="preserve">Sub-practice indicator </t>
  </si>
  <si>
    <t>Self-assessment response 
(see drop-down)</t>
  </si>
  <si>
    <t>If you have implemented the practice, how would  you demonstrate alignment?</t>
  </si>
  <si>
    <t>What are the biggest challenges in implementing this indicator?</t>
  </si>
  <si>
    <t xml:space="preserve">What questions or comments do you have on this specific practice indicator? </t>
  </si>
  <si>
    <t xml:space="preserve">STANDARD 2: MANAGEMENT APPROACH – The Enterprise integrates impact management into its management approach to optimize its contribution to sustainable development and the SDGs. </t>
  </si>
  <si>
    <t>2.1</t>
  </si>
  <si>
    <t>The Enterprise has effective processes and other mechanisms to deliver on its strategy and impact goals.</t>
  </si>
  <si>
    <t>2.1.1   </t>
  </si>
  <si>
    <t>The Enterprise embeds respect for human rights in line with the UNGPs, planetary boundaries, and other responsible business practices in its policies and practices including:</t>
  </si>
  <si>
    <t>2.1.1.1 </t>
  </si>
  <si>
    <t xml:space="preserve"> implementing effective grievance and reparation mechanisms with whistleblowing safeguards for affected Stakeholders</t>
  </si>
  <si>
    <t>2.1.1.2 </t>
  </si>
  <si>
    <t>ensuring visibility of senior leadership commitment throughout the organization</t>
  </si>
  <si>
    <t>2.1.1.3 </t>
  </si>
  <si>
    <t>avoiding or reducing negative impacts and promoting respect for human rights in line with the UNGPs and other responsible business practices in supply and value chains.</t>
  </si>
  <si>
    <t>2.1.2</t>
  </si>
  <si>
    <t>The Enterprise complies with relevant local and international laws and regulations, striving to comply with the highest possible level of industry best practice, particularly in cases where there is a lack of local regulation or the standard is comparatively low, and reconciling when local and international laws and regulations conflict.</t>
  </si>
  <si>
    <t>2.1.3</t>
  </si>
  <si>
    <t>The Enterprise implements a formal approach to involve Stakeholders on issues that impact them, including by: (i) supporting Stakeholder involvement with adequate budget and resources (including training and local leadership), and (ii) transparently keeping Stakeholders informed of actions, progress, and lessons.</t>
  </si>
  <si>
    <t>2.1.4</t>
  </si>
  <si>
    <t>The Enterprise integrates accountability for responsible business practices and impact management into organizational culture, business operations, information systems, dayto-day roles, cross-functional teams and decision-making processes, including by:</t>
  </si>
  <si>
    <t>2.1.4.1</t>
  </si>
  <si>
    <t xml:space="preserve">implementing appropriate culture, communication systems and training to enable decision-making </t>
  </si>
  <si>
    <t>2.1.4.2</t>
  </si>
  <si>
    <t>aligning its incentive mechanisms with its strategy and impact goals</t>
  </si>
  <si>
    <t>2.1.4.3</t>
  </si>
  <si>
    <t>having sufficient impact management capability and diversity across gender, race and other dimensions at the appropriate level of seniority and authority to influence decision-making</t>
  </si>
  <si>
    <t>2.1.4.4</t>
  </si>
  <si>
    <t>holding people at all levels accountable for operating in accordance with its responsible business and impact management policies and practices</t>
  </si>
  <si>
    <t>2.1.4.5</t>
  </si>
  <si>
    <t>monitoring its impact performance and conformance with responsible business and impact management policies and practices, to drive a culture of continuous improvement.</t>
  </si>
  <si>
    <t>2.1.5</t>
  </si>
  <si>
    <t>The Enterprise implements a formal approach to collect, verify, manage and use impact data, including:</t>
  </si>
  <si>
    <t>2.1.5.1</t>
  </si>
  <si>
    <t>managing data ownership on behalf of Stakeholders – including privacy, ethical and commercial issues around data gathering, use and disclosure</t>
  </si>
  <si>
    <t>2.1.5.2</t>
  </si>
  <si>
    <t>systematically capturing impact data from activities</t>
  </si>
  <si>
    <t>2.1.5.3</t>
  </si>
  <si>
    <t>taking a risk-based approach to if and when impact data needs to be verified or assured, and taking into account findings in decision-making</t>
  </si>
  <si>
    <t>2.1.5.4</t>
  </si>
  <si>
    <t>integrating impact data into management decisions</t>
  </si>
  <si>
    <t>2.1.6</t>
  </si>
  <si>
    <t>The Enterprise implements a formal approach to ensure its impact management practices continue to improve over time and remain fit for purpose including by</t>
  </si>
  <si>
    <t>2.1.6.1</t>
  </si>
  <si>
    <t>analyzing deviations from expected performance</t>
  </si>
  <si>
    <t>2.1.6.2</t>
  </si>
  <si>
    <t>incorporating lessons from its engagement with partners and Stakeholders and updated research and evidence</t>
  </si>
  <si>
    <t>2.1.6.3</t>
  </si>
  <si>
    <t>considering changes in the sustainable development context</t>
  </si>
  <si>
    <t>2.1.6.4</t>
  </si>
  <si>
    <t xml:space="preserve">assessing the effectiveness of its impact management practices in driving decision-making and impact performance. </t>
  </si>
  <si>
    <t>2.2</t>
  </si>
  <si>
    <t>The Enterprise assesses and compares the material positive and negative impacts associated with its products, services, and operations and makes choices between options to optimize its contribution to sustainable development and the SDGs in line with its impact goals.</t>
  </si>
  <si>
    <t>2.2.1</t>
  </si>
  <si>
    <t>The Enterprise implements a formal approach to identify all material (positive and negative) sustainable development issues in its direct operations and in its supply and value chains including:</t>
  </si>
  <si>
    <t>2.2.1.1.</t>
  </si>
  <si>
    <t>assessing outcomes consistently, using wellbeing as the common measure</t>
  </si>
  <si>
    <t>2.2.1.2</t>
  </si>
  <si>
    <t>determining suitable baselines, counterfactuals and thresholds</t>
  </si>
  <si>
    <t>2.2.1.3</t>
  </si>
  <si>
    <t>assessing the potential outcomes on Stakeholder groups, and segments within groups, separately (with a particular focus on the core SDG objective of ‘leaving no-one behind’)</t>
  </si>
  <si>
    <t>2.2.1.4</t>
  </si>
  <si>
    <t>taking into account uncertainty when it is unable to quantify outcomes, recognizing that measurement in direct operations, supply chains and value chains can be challenging, and developing strategies to reduce risk over time.</t>
  </si>
  <si>
    <t>2.2.2</t>
  </si>
  <si>
    <t xml:space="preserve">The Enterprise estimates the depth and scale of its expected contribution to the outcomes identified in 2.2.1, taking into account: (i) what would have happened anyway, (ii) what others contribute to the outcomes, and (iii) how long the impact is likely to last. </t>
  </si>
  <si>
    <t>2.2.3</t>
  </si>
  <si>
    <t>The Enterprise assesses the risk that actual impacts do not occur as and when expected, taking into account: (i) the likelihood and magnitude of the risks, (ii) the tolerance for unexpected outcomes, and (iii) any risk mitigation measures</t>
  </si>
  <si>
    <t>2.2.4</t>
  </si>
  <si>
    <t>Considers which metrics to use and how much data is sufficient to make a decision:</t>
  </si>
  <si>
    <t>2.2.4.1</t>
  </si>
  <si>
    <t>selecting and using decision-useful outcome metrics (i.e. rather than activities or output metrics) that: (i) wherever possible include context by taking into account what matters most to the Stakeholders experiencing the outcomes, (ii) value outcomes consistently using wellbeing as the common measure, and (iii) provide the required level of confidence that the targeted outcome is being achieved</t>
  </si>
  <si>
    <t>2.2.4.2</t>
  </si>
  <si>
    <t>using relevant standardized metrics and metrics sets where possible, but recognizing management accounting and internal metrics will likely be needed</t>
  </si>
  <si>
    <t>2.2.4.3</t>
  </si>
  <si>
    <t>assessing the risk (including to Stakeholders) of uncertainty when impact data is unavailable or insufficient, and possible risk mitigation measures, including the opportunity to fill data gaps (quality and completeness) and build the evidence base over time</t>
  </si>
  <si>
    <t>2.2.4.4</t>
  </si>
  <si>
    <t>where activity or output (rather than outcome) metrics are used as proxies for expected outcomes, having a robust process to assess the implications for decision-making, both on the number of potential decisions and the risk to those decisions, and to replace those metrics with outcome metrics as soon as practicable</t>
  </si>
  <si>
    <t>2.2.4.5</t>
  </si>
  <si>
    <t>considering the potential for unintended consequences and seeking to limit the potential for unintended negative and perverse outcomes in how it selects and uses metrics.</t>
  </si>
  <si>
    <t>2.2.5</t>
  </si>
  <si>
    <t>The Enterprise makes (relative and absolute) choices between its product, service and operational options in a transparent way to optimize its contribution to sustainable development and the SDGs, taking into account the risk that impacts may not occur as expected, and trade-offs between different outcomes or Stakeholder groups.</t>
  </si>
  <si>
    <t>2.2.6</t>
  </si>
  <si>
    <t>2.2.7</t>
  </si>
  <si>
    <t>The Enterprise systematically captures the results from its impact assessments (including documenting its calculation methodologies and assumptions applied) so it is connected to its decision-making and ongoing impact management activities.</t>
  </si>
  <si>
    <t>2.3</t>
  </si>
  <si>
    <t>The Enterprise systematically monitors and manages its ongoing impacts and acts to optimize its contribution to sustainable development and the SDGs (including managing unexpected outcomes).</t>
  </si>
  <si>
    <t>2.3.1   </t>
  </si>
  <si>
    <t xml:space="preserve">The Enterprise implements a formal approach to measure and monitor its actual impact performance against: (i) expected impact performance, (ii) baselines, counterfactuals and thresholds, and (iii) its impact goals and targets. </t>
  </si>
  <si>
    <t>2.3.2      </t>
  </si>
  <si>
    <t xml:space="preserve">The Enterprise fills material data gaps, including by: (i) replacing proxies with outcome
measures, where possible, and (ii) testing the validity of any assumptions made. </t>
  </si>
  <si>
    <t>2.3.3</t>
  </si>
  <si>
    <t>The Enterprise identifies and analyzes the reasons for deviations from expected impact performance and acts to optimize impact, including by:</t>
  </si>
  <si>
    <t>2.3.3.1</t>
  </si>
  <si>
    <t>developing mitigation plans including actions to ensure impact performance ahead of ceasing or exiting activities</t>
  </si>
  <si>
    <t>2.3.3.2</t>
  </si>
  <si>
    <t>managing unexpected negative impacts on Stakeholders arising from the emergence of additional impact risks or under-performance</t>
  </si>
  <si>
    <t>2.3.4</t>
  </si>
  <si>
    <t>The Enterprise includes the positive and negative impacts from exited activities/projects in its overall assessment of its impact performance.</t>
  </si>
  <si>
    <t>2.3.5</t>
  </si>
  <si>
    <t>The Enterprise systematically captures the results from its impact management activities to inform future decision-making.</t>
  </si>
  <si>
    <t>4.1.1</t>
  </si>
  <si>
    <t>4.1.2</t>
  </si>
  <si>
    <t>4.1.3</t>
  </si>
  <si>
    <t>4.1.4</t>
  </si>
  <si>
    <t>4.1.5</t>
  </si>
  <si>
    <t>4.1.6</t>
  </si>
  <si>
    <t>4.1.7</t>
  </si>
  <si>
    <t>4.1.8</t>
  </si>
  <si>
    <t>4.1.9</t>
  </si>
  <si>
    <t>4.1.10</t>
  </si>
  <si>
    <t>4.1.11</t>
  </si>
  <si>
    <t>4.1.12</t>
  </si>
  <si>
    <t>4.2.1</t>
  </si>
  <si>
    <t>4.2.2</t>
  </si>
  <si>
    <t>4.2.3</t>
  </si>
  <si>
    <t>4.2.4</t>
  </si>
  <si>
    <t>STANDARD 4 -The Enterprise makes publicly available its policies concerning respect for human rights in line with the UNGPs and other responsible business practices and discloses how it implements and manages its performance and conformance.</t>
  </si>
  <si>
    <t>4.1</t>
  </si>
  <si>
    <t>The Enterprise’s governing body has active oversight of matters relating to:</t>
  </si>
  <si>
    <t>the Enterprise’s policies concerning respect for human rights in line with the UNGPs, planetary boundaries and other responsible business practices, including its effective grievance and reparation mechanisms with whistleblowing safeguards foraffected Stakeholders, and its performance and conformance against those policiesand associated practices</t>
  </si>
  <si>
    <t>Stakeholder complaints and remedial actions taken (ensuring no instances of adverse findings without having adequate remedies in place)</t>
  </si>
  <si>
    <t>the Enterprise’s process of Stakeholder identification and involvement in decision-making</t>
  </si>
  <si>
    <t>determination of material sustainable development issues and how these are integrated into the Enterprise’s purpose and strategy</t>
  </si>
  <si>
    <t xml:space="preserve"> the Enterprise’s purpose, culture, strategy and business model(s)</t>
  </si>
  <si>
    <t>the compatibility of the Enterprise’s impact goals, financial return targets, and its and Stakeholders’ impact risk appetite and tolerance</t>
  </si>
  <si>
    <t>adequacy of the Enterprise’s budget and resources to manage Stakeholder involvement effectively and to deliver its strategy and impact goals</t>
  </si>
  <si>
    <t>the Enterprise’s policies concerning impact management, and its performance and conformance against those policies and associated practices</t>
  </si>
  <si>
    <t>a separation between roles of drafting and approving impact goals, where those approving the goals recognize they are acting in both the interests of the Enterprise and Stakeholders likely to be impacted</t>
  </si>
  <si>
    <t>the Enterprise’s progress against its impact goals and relative to suitable outcome baselines, counterfactuals and thresholds</t>
  </si>
  <si>
    <t>third party assurance findings and remedial actions</t>
  </si>
  <si>
    <t>the Enterprise’s impact-related external disclosures.</t>
  </si>
  <si>
    <t>4.2</t>
  </si>
  <si>
    <t>The Enterprise’s governing body meets the national minimum corporate governance
standards, as appropriate, and:</t>
  </si>
  <si>
    <t>Has competencies concerning sustainable development issues and impact management</t>
  </si>
  <si>
    <t>prioritizes gender and other dimensions of diversity</t>
  </si>
  <si>
    <t>recognizes the implications of low accountability to those impacted and the need to act on their behalf in decisions</t>
  </si>
  <si>
    <t>holds the CEO/Managing Director accountable for the Enterprise contributing positively to sustainable development and the SDGs, including operating in accordance with its responsible business and impact management policies and practices.</t>
  </si>
  <si>
    <t>4.3</t>
  </si>
  <si>
    <t>The Enterprise’s parent and/or holding company – including its ultimate holding company – has policies, practices and performance relating to corporate governance, and respect for human rights in line with the UNGPs, planetary boundaries and other responsible business practices that are consistent with the requirements set out in these Standards.</t>
  </si>
  <si>
    <t>Standard recommended practice</t>
  </si>
  <si>
    <t>Advanced practice</t>
  </si>
  <si>
    <t>Not recommended</t>
  </si>
  <si>
    <t>Unsure of indicator</t>
  </si>
  <si>
    <t xml:space="preserve">List </t>
  </si>
  <si>
    <t xml:space="preserve">Fully embedded in practice </t>
  </si>
  <si>
    <t xml:space="preserve">Partialy embedded in practice </t>
  </si>
  <si>
    <t xml:space="preserve">Planned </t>
  </si>
  <si>
    <t xml:space="preserve">Not in scope </t>
  </si>
  <si>
    <t xml:space="preserve">Unsure of indicator </t>
  </si>
  <si>
    <t>Strategy</t>
  </si>
  <si>
    <t>Management</t>
  </si>
  <si>
    <t>Transparency</t>
  </si>
  <si>
    <t>Governance</t>
  </si>
  <si>
    <t>Enterprise's 
Action</t>
  </si>
  <si>
    <t>SDG
Standard</t>
  </si>
  <si>
    <t>Suggested prioritization score</t>
  </si>
  <si>
    <t>If you have any questions, please contact us at SDG Impact</t>
  </si>
  <si>
    <t>The excel contains 4 tabs.</t>
  </si>
  <si>
    <t>Fill Your Profile (Optional)</t>
  </si>
  <si>
    <t>Instructions</t>
  </si>
  <si>
    <t>Tab 1</t>
  </si>
  <si>
    <t>Tab 2</t>
  </si>
  <si>
    <t>Tab 3</t>
  </si>
  <si>
    <t>Tab 4</t>
  </si>
  <si>
    <r>
      <rPr>
        <b/>
        <u/>
        <sz val="16"/>
        <rFont val="Calibri"/>
        <family val="2"/>
        <scheme val="minor"/>
      </rPr>
      <t>Easiness Score</t>
    </r>
    <r>
      <rPr>
        <b/>
        <sz val="16"/>
        <rFont val="Calibri"/>
        <family val="2"/>
        <scheme val="minor"/>
      </rPr>
      <t xml:space="preserve">
1=Easy
2= Neutral
3= Difficult
0= I don't know</t>
    </r>
  </si>
  <si>
    <r>
      <rPr>
        <b/>
        <u/>
        <sz val="16"/>
        <rFont val="Calibri"/>
        <family val="2"/>
        <scheme val="minor"/>
      </rPr>
      <t>Added value</t>
    </r>
    <r>
      <rPr>
        <b/>
        <sz val="16"/>
        <rFont val="Calibri"/>
        <family val="2"/>
        <scheme val="minor"/>
      </rPr>
      <t xml:space="preserve">
How much value/ benefits would your organization obtain by implementing this?
</t>
    </r>
    <r>
      <rPr>
        <sz val="16"/>
        <rFont val="Calibri"/>
        <family val="2"/>
        <scheme val="minor"/>
      </rPr>
      <t>(see dropdown menu below)</t>
    </r>
  </si>
  <si>
    <r>
      <rPr>
        <b/>
        <u/>
        <sz val="16"/>
        <rFont val="Calibri"/>
        <family val="2"/>
        <scheme val="minor"/>
      </rPr>
      <t>Added Value</t>
    </r>
    <r>
      <rPr>
        <b/>
        <sz val="16"/>
        <rFont val="Calibri"/>
        <family val="2"/>
        <scheme val="minor"/>
      </rPr>
      <t xml:space="preserve"> </t>
    </r>
    <r>
      <rPr>
        <b/>
        <u/>
        <sz val="16"/>
        <rFont val="Calibri"/>
        <family val="2"/>
        <scheme val="minor"/>
      </rPr>
      <t>Score</t>
    </r>
    <r>
      <rPr>
        <b/>
        <sz val="16"/>
        <rFont val="Calibri"/>
        <family val="2"/>
        <scheme val="minor"/>
      </rPr>
      <t xml:space="preserve">
1= Low (a little)
2= Medium
3= High (a lot)
0= I don't know</t>
    </r>
  </si>
  <si>
    <r>
      <rPr>
        <b/>
        <u/>
        <sz val="16"/>
        <color theme="1"/>
        <rFont val="Calibri"/>
        <family val="2"/>
        <scheme val="minor"/>
      </rPr>
      <t>Suggested prioritization</t>
    </r>
    <r>
      <rPr>
        <b/>
        <sz val="16"/>
        <color theme="1"/>
        <rFont val="Calibri"/>
        <family val="2"/>
        <scheme val="minor"/>
      </rPr>
      <t xml:space="preserve">
</t>
    </r>
    <r>
      <rPr>
        <sz val="16"/>
        <color theme="1"/>
        <rFont val="Calibri"/>
        <family val="2"/>
        <scheme val="minor"/>
      </rPr>
      <t>Ranking automatic generated based on your answers</t>
    </r>
  </si>
  <si>
    <r>
      <t xml:space="preserve">Check your current status and outlook
</t>
    </r>
    <r>
      <rPr>
        <i/>
        <sz val="20"/>
        <color theme="0"/>
        <rFont val="Calibri"/>
        <family val="2"/>
        <scheme val="minor"/>
      </rPr>
      <t>(click +)</t>
    </r>
  </si>
  <si>
    <r>
      <t xml:space="preserve">Do your self-assessment and prioritization
</t>
    </r>
    <r>
      <rPr>
        <i/>
        <sz val="20"/>
        <color theme="0"/>
        <rFont val="Calibri"/>
        <family val="2"/>
        <scheme val="minor"/>
      </rPr>
      <t>(click +)</t>
    </r>
  </si>
  <si>
    <r>
      <t xml:space="preserve">If you want to prioritize and decide what to do next </t>
    </r>
    <r>
      <rPr>
        <sz val="12"/>
        <color theme="1"/>
        <rFont val="Calibri"/>
        <family val="2"/>
        <scheme val="minor"/>
      </rPr>
      <t>(this about identifying the path of less resistance and the highest value-added for your organization), answer:</t>
    </r>
  </si>
  <si>
    <r>
      <t xml:space="preserve">Others (resources, challenges and notes/ comments)
</t>
    </r>
    <r>
      <rPr>
        <i/>
        <sz val="20"/>
        <color theme="0"/>
        <rFont val="Calibri"/>
        <family val="2"/>
        <scheme val="minor"/>
      </rPr>
      <t>(click +)</t>
    </r>
  </si>
  <si>
    <t>Notes/comments</t>
  </si>
  <si>
    <r>
      <rPr>
        <b/>
        <u/>
        <sz val="16"/>
        <rFont val="Calibri"/>
        <family val="2"/>
        <scheme val="minor"/>
      </rPr>
      <t>Notes/comments</t>
    </r>
    <r>
      <rPr>
        <b/>
        <sz val="16"/>
        <rFont val="Calibri"/>
        <family val="2"/>
        <scheme val="minor"/>
      </rPr>
      <t xml:space="preserve">
Make notes or comments here</t>
    </r>
  </si>
  <si>
    <t>Overview of the standards: this is a quick recap of the standards.</t>
  </si>
  <si>
    <t>To self-assess your practice and prepare for, and manage assurance</t>
  </si>
  <si>
    <r>
      <rPr>
        <b/>
        <sz val="14"/>
        <color theme="1"/>
        <rFont val="Arial"/>
        <family val="2"/>
      </rPr>
      <t>Copyright and Creative Commons Attribution</t>
    </r>
    <r>
      <rPr>
        <sz val="14"/>
        <color theme="1"/>
        <rFont val="Arial"/>
        <family val="2"/>
      </rPr>
      <t xml:space="preserve">
 © United Nations Development Programme, 2023
This document is provided under a Creative Commons Attribution 4.0 International licence. Licence conditions are on the Creative Commons website along with the legal code 
</t>
    </r>
    <r>
      <rPr>
        <sz val="14"/>
        <color theme="4"/>
        <rFont val="Arial"/>
        <family val="2"/>
      </rPr>
      <t>https://creativecommons.org/licenses/by/4.0/legalcode.</t>
    </r>
    <r>
      <rPr>
        <sz val="14"/>
        <color theme="1"/>
        <rFont val="Arial"/>
        <family val="2"/>
      </rPr>
      <t xml:space="preserve"> </t>
    </r>
  </si>
  <si>
    <t>MER #</t>
  </si>
  <si>
    <t>Annual revenue</t>
  </si>
  <si>
    <t>Total assets</t>
  </si>
  <si>
    <t>Date action initiated</t>
  </si>
  <si>
    <t>Accountability for delivering action assigned to?</t>
  </si>
  <si>
    <t>You can manage what you need to work on between assurance reviews by developing and agreeing your continuous improvement plan with your assurer and logging progress in the Continuous Improvement Plan tab.</t>
  </si>
  <si>
    <t>SDG Impact Standards for Enterprises</t>
  </si>
  <si>
    <t>Continuous Improvement Plan Log</t>
  </si>
  <si>
    <t>Original Due Date</t>
  </si>
  <si>
    <t>Number of extensions</t>
  </si>
  <si>
    <t>Date Action completed or removed</t>
  </si>
  <si>
    <t>Description of Action</t>
  </si>
  <si>
    <r>
      <t xml:space="preserve">Progress made against Action
</t>
    </r>
    <r>
      <rPr>
        <sz val="16"/>
        <color theme="1"/>
        <rFont val="Calibri"/>
        <family val="2"/>
        <scheme val="minor"/>
      </rPr>
      <t>(include date of each progress update)</t>
    </r>
  </si>
  <si>
    <t>Current due date</t>
  </si>
  <si>
    <r>
      <t xml:space="preserve">Status of Action
 </t>
    </r>
    <r>
      <rPr>
        <u/>
        <sz val="16"/>
        <color theme="1"/>
        <rFont val="Calibri"/>
        <family val="2"/>
        <scheme val="minor"/>
      </rPr>
      <t>(Open - not yet due, Open - overdue, Completed, Replaced by, Removed)</t>
    </r>
  </si>
  <si>
    <t>If Action replaced or removed, provide rationale and link to updated Action if relevant</t>
  </si>
  <si>
    <r>
      <t xml:space="preserve">Did Action achieve the desired intention in Column E? </t>
    </r>
    <r>
      <rPr>
        <sz val="16"/>
        <color theme="1"/>
        <rFont val="Calibri"/>
        <family val="2"/>
        <scheme val="minor"/>
      </rPr>
      <t>Yes/No, and if no, why not?</t>
    </r>
  </si>
  <si>
    <t>Action Reference</t>
  </si>
  <si>
    <t>Where no report assurance has been obtained, there shall be a written commitment to seek assurance in the near future using an appropriate international assurance standard.</t>
  </si>
  <si>
    <t>GETTING READY FOR ASSURANCE</t>
  </si>
  <si>
    <r>
      <t xml:space="preserve">Plans for continuous improvement
</t>
    </r>
    <r>
      <rPr>
        <b/>
        <u/>
        <sz val="16"/>
        <color theme="1"/>
        <rFont val="Calibri"/>
        <family val="2"/>
        <scheme val="minor"/>
      </rPr>
      <t>(this should link to specific actions in your Continous Improvement Plan Log)</t>
    </r>
  </si>
  <si>
    <t>MER required to be demonstated in Year 1 assurance assessment (YES/NO)</t>
  </si>
  <si>
    <t>Is intention for Action to result in PI and/or MER being fully met? (Yes/No)</t>
  </si>
  <si>
    <t>To which PI # and/or MER #  does the Action relate?</t>
  </si>
  <si>
    <t>Internal audit or external assurer observations</t>
  </si>
  <si>
    <t>Internal audit or external assurer recommendations</t>
  </si>
  <si>
    <t>Date Action and status reviewed and closed by internal auditor or assurer</t>
  </si>
  <si>
    <r>
      <rPr>
        <b/>
        <u/>
        <sz val="16"/>
        <rFont val="Calibri"/>
        <family val="2"/>
        <scheme val="minor"/>
      </rPr>
      <t>Resources/tools</t>
    </r>
    <r>
      <rPr>
        <b/>
        <sz val="16"/>
        <rFont val="Calibri"/>
        <family val="2"/>
        <scheme val="minor"/>
      </rPr>
      <t xml:space="preserve">
What tools, methodologies, standards or other resources (if any) are you using to implement this action?
</t>
    </r>
  </si>
  <si>
    <r>
      <rPr>
        <b/>
        <u/>
        <sz val="16"/>
        <rFont val="Calibri"/>
        <family val="2"/>
        <scheme val="minor"/>
      </rPr>
      <t>Challenges</t>
    </r>
    <r>
      <rPr>
        <b/>
        <sz val="16"/>
        <rFont val="Calibri"/>
        <family val="2"/>
        <scheme val="minor"/>
      </rPr>
      <t xml:space="preserve">
What are the biggest challenges in implementing this action?</t>
    </r>
  </si>
  <si>
    <t>EMBED continuous improvement</t>
  </si>
  <si>
    <t>ENSURE governing body leads by example</t>
  </si>
  <si>
    <r>
      <rPr>
        <b/>
        <u/>
        <sz val="16"/>
        <rFont val="Calibri"/>
        <family val="2"/>
        <scheme val="minor"/>
      </rPr>
      <t>What is your current approach?</t>
    </r>
    <r>
      <rPr>
        <b/>
        <sz val="16"/>
        <rFont val="Calibri"/>
        <family val="2"/>
        <scheme val="minor"/>
      </rPr>
      <t xml:space="preserve"> 
</t>
    </r>
    <r>
      <rPr>
        <sz val="16"/>
        <rFont val="Calibri"/>
        <family val="2"/>
        <scheme val="minor"/>
      </rPr>
      <t>Please respond to the question(s) in Column D, informed by SDG Impact Standards practice indicators  and related guidance notes in Column E
(Describe current approach, don't just answer yes, no or in progress)</t>
    </r>
  </si>
  <si>
    <t>Question #</t>
  </si>
  <si>
    <t>NO</t>
  </si>
  <si>
    <t>YES</t>
  </si>
  <si>
    <t>External report shall include a statement on who the primary users of the report are and identify a user who is acting in interest of the people who are experiencing the impacts. The statement shall make an explicit reference to gender in determining users.</t>
  </si>
  <si>
    <t>External report shall include some quantified comparison of performance against impact targets.</t>
  </si>
  <si>
    <t xml:space="preserve">Interviews with governing body members shall provide a statement (as part of presentations) that the governing body meets the national minimum corporate governance standards. </t>
  </si>
  <si>
    <t>The requirement for transparent operations shall be recognised in the job description of the person assigned the role for risk oversight.</t>
  </si>
  <si>
    <r>
      <rPr>
        <b/>
        <u/>
        <sz val="20"/>
        <color theme="1"/>
        <rFont val="Calibri"/>
        <family val="2"/>
        <scheme val="minor"/>
      </rPr>
      <t xml:space="preserve">STANDARD PRACTICE INDICATORS AND GUIDANCE NOTES  RELATED TO EACH QUESTION IN COLUMN D </t>
    </r>
    <r>
      <rPr>
        <sz val="18"/>
        <color theme="1"/>
        <rFont val="Calibri"/>
        <family val="2"/>
        <scheme val="minor"/>
      </rPr>
      <t xml:space="preserve">
</t>
    </r>
  </si>
  <si>
    <r>
      <rPr>
        <b/>
        <u/>
        <sz val="16"/>
        <rFont val="Calibri"/>
        <family val="2"/>
        <scheme val="minor"/>
      </rPr>
      <t>What is missing?</t>
    </r>
    <r>
      <rPr>
        <b/>
        <sz val="16"/>
        <rFont val="Calibri"/>
        <family val="2"/>
        <scheme val="minor"/>
      </rPr>
      <t xml:space="preserve">
</t>
    </r>
    <r>
      <rPr>
        <sz val="16"/>
        <rFont val="Calibri"/>
        <family val="2"/>
        <scheme val="minor"/>
      </rPr>
      <t>Gap Analysis between current approach and SDG Impact Standards practice indicators 
(List the gaps that need to be filled to satisfy the Practice Indicators in Column E)</t>
    </r>
  </si>
  <si>
    <t>VERSION DATED 8 SEPTEMBER 2024</t>
  </si>
  <si>
    <r>
      <rPr>
        <b/>
        <u/>
        <sz val="16"/>
        <rFont val="Calibri"/>
        <family val="2"/>
        <scheme val="minor"/>
      </rPr>
      <t>Self-Assessment</t>
    </r>
    <r>
      <rPr>
        <b/>
        <sz val="16"/>
        <rFont val="Calibri"/>
        <family val="2"/>
        <scheme val="minor"/>
      </rPr>
      <t xml:space="preserve"> 
Overall, how would you rate your current practice for this action?
</t>
    </r>
    <r>
      <rPr>
        <sz val="16"/>
        <rFont val="Calibri"/>
        <family val="2"/>
        <scheme val="minor"/>
      </rPr>
      <t>based on your self-assessment in Columns G and H
 (see dropdown menu below)</t>
    </r>
  </si>
  <si>
    <t xml:space="preserve">Rationale for your assessment in Column Y
</t>
  </si>
  <si>
    <r>
      <t xml:space="preserve">Provide evidence to support your assessment in Columns Y &amp; Z
</t>
    </r>
    <r>
      <rPr>
        <b/>
        <u/>
        <sz val="16"/>
        <color theme="1"/>
        <rFont val="Calibri"/>
        <family val="2"/>
        <scheme val="minor"/>
      </rPr>
      <t xml:space="preserve">Provide supporting documentation / evidence that supports your assessment about how you are meeting this MER (e.g. name of documents and related excerpts/sections, link to google doc or website, etc.  </t>
    </r>
  </si>
  <si>
    <t>Are we implementing the action in line with the standards? Choose an option on the drop-down menu from column K.</t>
  </si>
  <si>
    <t>If the answer is not "fully meets", how easy/feasible will it be to do it ? Choose an option on the drop-down menu from column L.</t>
  </si>
  <si>
    <t>What would be the added value of doing it? Choose an option on the drop-down menu from column N.</t>
  </si>
  <si>
    <t>Then, a suggested prioritization will appear in Column P based on your answers.</t>
  </si>
  <si>
    <t>You could also add notes if useful, in columns R, S, &amp; T</t>
  </si>
  <si>
    <t xml:space="preserve">ASSURANCE
The Minimum Evidence Requirements for Assurance are in columns V, W and X.  Each MER is numbered in column V.  Each MER is described in column W.  Column X tells you whether the MER needs to be fully met to achieve a positive assurance assessment in the first assessment.  Assurance will be for one year, and each year to maintain positive assurance status, you will need to meet more of the MERs (such that by the end of the 3rd year from the initial assurance assessment all of the MERs are able to be demonstrated).  </t>
  </si>
  <si>
    <t>You can prepare for assurance by logging the evidence that demonstrates how, and the extent to which, you think you already meet the Minimum Evidence Requirements in columns Y, Z and AA.</t>
  </si>
  <si>
    <r>
      <rPr>
        <b/>
        <u/>
        <sz val="16"/>
        <rFont val="Calibri"/>
        <family val="2"/>
        <scheme val="minor"/>
      </rPr>
      <t>Easiness</t>
    </r>
    <r>
      <rPr>
        <b/>
        <sz val="16"/>
        <rFont val="Calibri"/>
        <family val="2"/>
        <scheme val="minor"/>
      </rPr>
      <t xml:space="preserve">
If the answer is other than "Fully embedded" </t>
    </r>
    <r>
      <rPr>
        <sz val="16"/>
        <rFont val="Calibri"/>
        <family val="2"/>
        <scheme val="minor"/>
      </rPr>
      <t>(column K)</t>
    </r>
    <r>
      <rPr>
        <b/>
        <sz val="16"/>
        <rFont val="Calibri"/>
        <family val="2"/>
        <scheme val="minor"/>
      </rPr>
      <t xml:space="preserve">, how easy it is to implement based on improvements identified in Column I? 
</t>
    </r>
    <r>
      <rPr>
        <sz val="16"/>
        <rFont val="Calibri"/>
        <family val="2"/>
        <scheme val="minor"/>
      </rPr>
      <t>(see dropdown menu below)</t>
    </r>
  </si>
  <si>
    <t>Pass</t>
  </si>
  <si>
    <t>Does not yet meet - improvement plan in place</t>
  </si>
  <si>
    <t>Does not yet meet - improvement plan to be added</t>
  </si>
  <si>
    <t>Fail - improvement plan not yet in place</t>
  </si>
  <si>
    <t>Progress has been made, and improvement plan in place</t>
  </si>
  <si>
    <t>Practice embedded and working well</t>
  </si>
  <si>
    <t>Some progress has been made but no improvement plan in place</t>
  </si>
  <si>
    <t>Self Assessment (Column K)</t>
  </si>
  <si>
    <t>Extent to which you believe your enterprise meets this MER (Column Y)</t>
  </si>
  <si>
    <t>No progress has been made toward implementation yet</t>
  </si>
  <si>
    <r>
      <rPr>
        <b/>
        <u/>
        <sz val="16"/>
        <rFont val="Calibri"/>
        <family val="2"/>
        <scheme val="minor"/>
      </rPr>
      <t>What can you do to close the gap?</t>
    </r>
    <r>
      <rPr>
        <b/>
        <sz val="16"/>
        <rFont val="Calibri"/>
        <family val="2"/>
        <scheme val="minor"/>
      </rPr>
      <t xml:space="preserve">
</t>
    </r>
    <r>
      <rPr>
        <sz val="16"/>
        <rFont val="Calibri"/>
        <family val="2"/>
        <scheme val="minor"/>
      </rPr>
      <t>Possible actions to close the gap
(Describe the actions you think will close the gap between your current approach and the SDG Impact Standard Practice Indicators)</t>
    </r>
    <r>
      <rPr>
        <b/>
        <sz val="16"/>
        <rFont val="Calibri"/>
        <family val="2"/>
        <scheme val="minor"/>
      </rPr>
      <t xml:space="preserve">
</t>
    </r>
    <r>
      <rPr>
        <i/>
        <sz val="16"/>
        <rFont val="Calibri"/>
        <family val="2"/>
        <scheme val="minor"/>
      </rPr>
      <t>(Note continuous improvement plans in Column AB and Continuous improvement plan log tab below)</t>
    </r>
  </si>
  <si>
    <t>(PILOT) MINIMUM EVIDENCE REQUIREMENTS (MERs) FOR ASSURANCE</t>
  </si>
  <si>
    <r>
      <rPr>
        <b/>
        <sz val="12"/>
        <color theme="1"/>
        <rFont val="Calibri"/>
        <family val="2"/>
      </rPr>
      <t>Copyright and Creative Commons Attribution</t>
    </r>
    <r>
      <rPr>
        <sz val="12"/>
        <color theme="1"/>
        <rFont val="Calibri"/>
        <family val="2"/>
      </rPr>
      <t xml:space="preserve">
 © United Nations Development Programme, 2023
This document is provided under a Creative Commons Attribution 4.0 International licence. Licence conditions are on the Creative Commons website along with the legal code 
</t>
    </r>
    <r>
      <rPr>
        <sz val="12"/>
        <color theme="4"/>
        <rFont val="Calibri"/>
        <family val="2"/>
      </rPr>
      <t>https://creativecommons.org/licenses/by/4.0/legalcode.</t>
    </r>
    <r>
      <rPr>
        <sz val="12"/>
        <color theme="1"/>
        <rFont val="Calibri"/>
        <family val="2"/>
      </rPr>
      <t xml:space="preserve"> </t>
    </r>
  </si>
  <si>
    <t xml:space="preserve">The SDG Impact Standards for PE Funds are internal management standards designed as a best-practice guide for those funds wanting to operate more sustainably and make a positive contribution towards achievement of the SDGs by integrating responsible business and impact management practices into their internal management systems and decision-making. 
Enterprises and investors increasingly recognise that sustainability is at the core of long-term value creation but are not yet holistically and systematically integrating sustainability, the SDGs and impact considerations in their decision-making.  SDG Impact aims to help make this process easier through the SDG Impact Standards.  Good for business.  Good for people and planet.  
The Standards are an overarching organising and decision-making framework grounded in existing principles, standards and market best practices that helps make sense of, and provides context for applying other tools and frameworks, including metrics, taxonomies, and reporting frameworks.  The Standards also fill gaps in existing market infrastructure that are currently undermining progress towards sustainability and achieving the SDGs.   
They define the requirements for strategy, management approach, transparency and governance practices that increase the likelihood that an organization is operating sustainably and contributing positively to the achievement of SDGs. 
The Standards are process or practice standards - not performance or reporting standards.  They do not provide a guarantee of actual performance.  But if all organizations were applying the Standards, we believe that there would be positive contribution to sustainability and the SDGs.
Funds can use the Standards, along with the 12 Fund actions, glossary, guidance and this self-assessment tool to map their internal practices against the standard practice indicators, perform a gap analysis and develop an implementation road-map to fill gaps, improve practice over time -  and progress towards independent assurance.
</t>
  </si>
  <si>
    <r>
      <t xml:space="preserve">The objective of this tool is to:
1. help you compare your fund's internal management practices to the best practices contained in the SDG Impact Standards for Private Equity Funds and the Minimum Evidence Requirements for assurance under the SDG Impact Assurance Scheme.
2. identify priority areas to focus on to improve your practice
3. prepare for and manage the assurance process.  </t>
    </r>
    <r>
      <rPr>
        <b/>
        <sz val="12"/>
        <color theme="1"/>
        <rFont val="Calibri"/>
        <family val="2"/>
        <scheme val="minor"/>
      </rPr>
      <t>(NOTE: This version of the Self Assessment Tool for Private Equity Funds includes the minimum evidence requirements (MERs) for assurance for the forthcoming SDG Impact Assurance Scheme.  The intention is that the Scheme and the MERs will be subject to a pilot period by UKAS with the view to becoming a formally recognised scheme in line with ISO 17065 conformity assessment).</t>
    </r>
  </si>
  <si>
    <t>FUND ACTION</t>
  </si>
  <si>
    <t xml:space="preserve">Extent to which you believe your fund meets this MER
</t>
  </si>
  <si>
    <r>
      <t xml:space="preserve">If you want to </t>
    </r>
    <r>
      <rPr>
        <b/>
        <sz val="12"/>
        <color theme="1"/>
        <rFont val="Calibri"/>
        <family val="2"/>
        <scheme val="minor"/>
      </rPr>
      <t>check your current status,</t>
    </r>
    <r>
      <rPr>
        <sz val="12"/>
        <color theme="1"/>
        <rFont val="Calibri"/>
        <family val="2"/>
        <scheme val="minor"/>
      </rPr>
      <t xml:space="preserve"> perform a gap analysis and record what can be done to improve practices, fill columns G, H, and I. 
</t>
    </r>
    <r>
      <rPr>
        <b/>
        <sz val="12"/>
        <color theme="1"/>
        <rFont val="Calibri"/>
        <family val="2"/>
        <scheme val="minor"/>
      </rPr>
      <t>If you are not preparing for assurance</t>
    </r>
    <r>
      <rPr>
        <sz val="12"/>
        <color theme="1"/>
        <rFont val="Calibri"/>
        <family val="2"/>
        <scheme val="minor"/>
      </rPr>
      <t xml:space="preserve"> and you want to use the self assessment tool as a strategic resource to help you improve your internal practices, we suggest completing the self assessment for the 12 Fund Actions by answering the 23 questions in column D.   </t>
    </r>
  </si>
  <si>
    <t>Fund manager name</t>
  </si>
  <si>
    <t>Fund name</t>
  </si>
  <si>
    <t>Fund type</t>
  </si>
  <si>
    <t xml:space="preserve">This profile page highlights information about your organisation and fund. </t>
  </si>
  <si>
    <t xml:space="preserve">UNDERSTAND sustainability context and where material impacts can be made </t>
  </si>
  <si>
    <t>DEVELOP fund impact and investment thesis</t>
  </si>
  <si>
    <t>SET portfolio level impact goals</t>
  </si>
  <si>
    <t xml:space="preserve">ADJUST fund strategy and goals as needed to optimise impact </t>
  </si>
  <si>
    <t>ALIGN fund management systems and decision-making with impact thesis and goals</t>
  </si>
  <si>
    <t>DEVELOP impact measurement and management (IMM) framework</t>
  </si>
  <si>
    <t xml:space="preserve">MONITOR and manage investment and fund level impact performance, acting to optimise and sustain impact, including after exit </t>
  </si>
  <si>
    <t>SELECT and structure investments in line with fund thesis and goals</t>
  </si>
  <si>
    <t xml:space="preserve">DISSEMINATE how sustainability and the SDGs are integrated into fund strategy and decision-making, and report on performance </t>
  </si>
  <si>
    <t xml:space="preserve">INTEGRATE sustainability and managing for impact into governance framework </t>
  </si>
  <si>
    <t>Please review</t>
  </si>
  <si>
    <t xml:space="preserve">To what extent does the Fund Manager develop the Fund's impact thesis, demonstrating compatibility with investment strategy and magnitude of expected impact commensurate with Fund size
 (1.1.2, 1.1.3, 1.1.5) 
</t>
  </si>
  <si>
    <t>To what extent does the Fund Manager determine how the Fund will optimise its contribution to sustainability and the SDGs, taking into account the sustainability context
(Where “optimising” impacts means maximising positive impacts, minimising negative impacts, recognising organizational constraints but working to remove those constraints expeditiously and in line with thresholds and ambitious targets)
(1.1.1)</t>
  </si>
  <si>
    <t xml:space="preserve">To what extent does the Fund Manager promote alignment of interests among partners, investees, and Stakeholders
 (1.1.4) </t>
  </si>
  <si>
    <t xml:space="preserve">To what extent does the Fund Manager define ambitious portfolio level impact goals for the Fund in line with the Fund's impact thesis 
(1.2.1, 1.2.2. 1.2.4) </t>
  </si>
  <si>
    <t xml:space="preserve">To what extent does the Fund Manager allocate adequate resources to achieve the Fund's impact goals
 (1.1.6) </t>
  </si>
  <si>
    <t>To what extent does the Fund Manager review and refine the  Fund's impact thesis, investment strategy and portfolio level impact goals as internal &amp; external contexts change &amp; as information on the Fund's (and its investee companies) actual impact becomes evident 
(1.3)</t>
  </si>
  <si>
    <t xml:space="preserve">To what extent does the Fund Manager embed respect for human rights, planetary boundaries, and other responsible business practices in Fund policies and procedures
 (2.1.1, 2.1.3, 2.1.4) </t>
  </si>
  <si>
    <t>To what extent does the Fund Manager identify Stakeholders and promote their involvement in decisions that impact them 
(2.1.5)</t>
  </si>
  <si>
    <t>To what extent has the Fund Manager developed capacity, integrated accountability and aligned incentives in line with the Fund’s purpose, impact thesis and investment strategy (2.1.2)</t>
  </si>
  <si>
    <t>To what extent has the Fund Manager developed its impact management framework to support (internal) management decision-making, including: 
Developing methodology, process, system to identify decision-useful metrics, and collect, verify, manage and use impact data appropriately (2.1.6, 2.3.6, 2.5.4)
Developing methodology, process, system to assess, monitor and manage impacts (2.2.1, 2.3.2, 2.3.3, 2.3.7, 2.5.1, 2.5.5, 2.5.7)
Capturing results and lessons learned so that impact information is connected to investment decision-making and ongoing impact management activities and continuous improvement (2.1.7, 2.3.10, 2.5.6, 2.5.8, 2.6.3)
Determining when independent impact evaluations will be required to manage impact risk 
(2.3.9)</t>
  </si>
  <si>
    <r>
      <rPr>
        <b/>
        <u/>
        <sz val="20"/>
        <color theme="1"/>
        <rFont val="Calibri"/>
        <family val="2"/>
        <scheme val="minor"/>
      </rPr>
      <t>QUESTION(S) RELATING TO EACH FUND ACTION</t>
    </r>
    <r>
      <rPr>
        <sz val="18"/>
        <color theme="1"/>
        <rFont val="Calibri"/>
        <family val="2"/>
        <scheme val="minor"/>
      </rPr>
      <t xml:space="preserve">
To assess progress against the 12 Fund Actions, p</t>
    </r>
    <r>
      <rPr>
        <sz val="16"/>
        <color theme="1"/>
        <rFont val="Calibri"/>
        <family val="2"/>
        <scheme val="minor"/>
      </rPr>
      <t xml:space="preserve">lease check these questions and complete cells to the right
</t>
    </r>
  </si>
  <si>
    <t xml:space="preserve">
To what extent does the Fund Manager pre-screen potential investments in line with the Fund's impact strategy and impact goals 
(2.2.2, 2.2.3)</t>
  </si>
  <si>
    <t>To what extent does the Fund Manager conduct ex-ante impact assessments, developing investment level impact theses, selecting metrics, determining investor contribution, assessing impacts using a consistent measure (wellbeing) and making choices between options to optimise expected impact 
(2.3.1, 2.3.3, 2.3.4, 2.3.5, 2.3.6, 2.3.7, 2.3.8, 2.3.9)</t>
  </si>
  <si>
    <t>To what extent does the Fund Manager structure investments, engaging collaboratively, agreeing and documenting terms  
(2.4.1, 2.4.2, 2.4.3, 2.4.4)</t>
  </si>
  <si>
    <t xml:space="preserve">To what extent does the Fund Manager collect impact data, fill data gaps, and monitor and interpret impact performance against portfolio level impact goals and investment level impact targets, baselines, thresholds, and counterfactuals 
(2.5.1, 2.5.2, 2.5.3, 2.5.4, 2.5.5, 2.5.6, 2.5.7) </t>
  </si>
  <si>
    <t xml:space="preserve">To what extent does the Fund Manager make evidence-based decisions and take action to optimise impact, including working proactively with investees 
(2.5.3, 2.5.6) </t>
  </si>
  <si>
    <t>To what extent does the Fund Manager proactively manage and assess exits
(2.6.1, 2.6.2, 2.6.3, 2.5.7)</t>
  </si>
  <si>
    <t>To what extent does the Fund Manager refine its impact management practices over time based on impact results, lessons learned and changes in the sustainable development context, and share lessons with investees and partners
 (2.1.7, 2.3.10, 2.5.6, 2.5.8, 2.6.3)</t>
  </si>
  <si>
    <t xml:space="preserve">To what extent does the governing body have oversight of the Fund’s integration of sustainability and contributing positively to the SDGs into its purpose and decision-making practices and oversight of its responsible business and impact management practices and performance 
(4.1, 1.2.3)
</t>
  </si>
  <si>
    <t>To what extent does the Fund Manager report on the  impact performance of the Fund consistently and in context 
(3.2, 3.3))</t>
  </si>
  <si>
    <t>To what extent does the Fund’s parent and/or holding company have policies, practices and performance relating to governance and responsible business practices, consistent with the requirements set out in these Standards 
(4.3)</t>
  </si>
  <si>
    <t xml:space="preserve">To what extent does the governing body include sustainable development competencies and diversity in its composition, operate transparently and recognise the importance of acting on behalf of impacted stakeholders 
(4.2) </t>
  </si>
  <si>
    <t>To what extent does the governing body holds management accountable for responsible business practices, impact management practices and impact performance 
(4.2)</t>
  </si>
  <si>
    <t xml:space="preserve">MANAGEMENT APPROACH
The Fund integrates impact management into its operations and management approach to optimise its contribution to sustainable development and the SDGs </t>
  </si>
  <si>
    <t>TRANSPARENCY
The Fund discloses how it integrates contributing positively to sustainable development and the SDGs into its purpose, strategy, management approach, governance and decision-making, and reports (at least annually) on its performance</t>
  </si>
  <si>
    <t xml:space="preserve">           STRATEGY
           The Fund embeds contributing positively to sustainable development and the SDGs in its purpose and strategy, and sets ambitious impact goals</t>
  </si>
  <si>
    <t>GOVERNANCE
The Fund's commitment to contributing positively to sustainable development and the SDGs is reinforced through governance practices of the Fund and the Fund Manager</t>
  </si>
  <si>
    <t>There shall be documented recognition (signed/approved by the Fund Manager/CIO and Fund governing body) of a strategic commitment to contributing positively to sustainability and achievement of the SDGs as a way to support long-term portfolio value creation, including:
a)	Recognising the need to make sustainability and the SDGs central to Fund purpose (and by extension, to that of its investees);
b)	Recognising that respect for human rights, operating within planetary boundaries and other responsible business practices are the foundation for contributing to sustainability and the SDGs;
c)	Recognising the level of urgency and ambition required;
d)	Recognising this strategic commitment goes beyond traditional CSR and ESG financial risk integration strategies;
e)	Recognising the importance of involving potentially affected stakeholders in Fund decision-making – directly where appropriate, and indirectly through supporting the Fund’s investees in prioritising and building their own capacity;
f)	Recognising the interdependency (including potential synergies and trade-offs) between impacts and dependencies, between economic, social and environmental impacts, and between impacts on different stakeholders, and taking into account in decision-making;
g)	Recognising the need to manage all relevant impacts (intended and unintended, direct and indirect, positive and negative) and supporting investees in doing the same;
h)	Recognising the need to optimise contribution to sustainability and the SDGs within investment mandate constraints, and need to eliminate or minimise such constraints expeditiously (e.g. designing new financial products, establishing new partnerships, providing technical assistance to investees);
i)	Recognising the need to adopt an increasingly holistic, systematic, systemic and risk-based approach that considers the Fund’s role and that of its investees within the system as a whole;
j)	Recognising the potential of collaborations, partnerships and market leadership activities to deepen and amplify the Fund’s contribution to sustainability and achievement of the SDGs; 
k)	Recognising the need to make managing for impact a core capability of the Fund and to support its investees in building their own capacity.</t>
  </si>
  <si>
    <t>There shall be documented evidence demonstrating that the Fund Manager considered the SDGs and the sustainable development priorities of the context(s) in which it operates, including:
a)	Being informed by primary research relating to the industry and geographic sector, from reputable sources; 
b)	Taking into consideration the interdependency (including potential synergies and trade-offs) of sustainability issues and the SDGs.</t>
  </si>
  <si>
    <t>There shall be documentation outlining and describing the Fund’s impact thesis, including: 
a)	Consideration of reliable evidence on the magnitude and characterisation of the problem to be solved for and indicators to quantify the problem. (Evidence that the indicators to quantify the problem are linked to the indicators used to measure impacts and that will be used to track progress); 
b)	Evidence or a hypothesis as to the root cause of the problem and how the proposed solution is expected to help address the problem identified;
c)	The role of the Fund in solving the problem, and any other success factors external to the Fund;
d)	How the Fund intends to contribute to the achievement of the sustainability/SDG objectives including through portfolio design and construction, investors’ (positive and negative) own contributions and through partnerships and collaborations, if any;
e)	A clearly articulated impact narrative; 
f)	Coherence between the Fund’s impact thesis and its investment thesis (or alternatively, a fully integrated impact and investment thesis); 
g)	Its alignment with the intentions stated and commitments made in Fund Action 1;  
h)	The overall level of contribution it expects to make to sustainability and the SDGs (including to maximise positive impacts and minimise negative impacts, and even when it is not the main objective of the Fund, to “leaving no one behind” by alleviating poverty, reducing inequality);
i)	Incorporating impacts  that relate to SDG 5 Gender Equality, SDG 8 Decent Work, SDG 13 Climate Action, even when these areas are not the main objective of the Fund;
j)	How prioritisation was determined.</t>
  </si>
  <si>
    <t xml:space="preserve">There shall be documented evidence of the process applied to define where the Fund will focus on in terms of strategic sustainability/ SDGs objectives (for instance, including any sectoral/thematic and geographic focus) to optimise its contribution to sustainability and the SDGs, including:
a)	A list of what are the most pressing challenges/opportunities in the context(s) the Fund plans to invest taking into consideration (i) the priorities and preferences of stakeholders, and (ii) the sustainable development context, including SDG priorities and needs (MER 2);
b)	Considering the focus areas with the potential for the highest contribution in driving systemic change at the pace required;
c)	the process by which the Fund Manager identified, prioritised, and engaged with potential stakeholders to develop and test its impact thesis.  </t>
  </si>
  <si>
    <t>The documentation supporting the impact thesis shall explain the process for continuously identifying new and emerging unintended (positive and negative) impacts (for instance, through impact data collection, use of secondary research) and how they will inform the Fund Manager’s decision-making for the Fund, and in relation to design of future funds.</t>
  </si>
  <si>
    <t>There shall be documentary evidence of how the Fund Manager intends to utilise the Fund’s impact thesis and narrative to inform its strategic approach, portfolio design, management of trade-offs, and investment selection and management process.</t>
  </si>
  <si>
    <t>There shall be documentary evidence of how the Fund Manager intends to utilise the Fund’s impact thesis and narrative to align and manage impact expectations of the Fund’s limited partners/investors, partners, investees, and other stakeholders.</t>
  </si>
  <si>
    <t>There shall be documentation that defines ambitious portfolio level impact goals based on the relevant SDG targets including:
a)	minimising all negatives;
b)	optimising targets relating to SDG 5 Gender Equality, SDG 8 Decent Work, and SDG 13 Climate Action.</t>
  </si>
  <si>
    <t>There shall be a budget for the Fund that includes an allocation for delivering on the impact goals including allocations for:
a)	establishing or strengthening the Fund’s Impact Management framework; and 
b)	supporting investees to strengthen their own impact management capacity (i.e. develop and implement action plans in line with the SDG Impact Standards for Enterprises).</t>
  </si>
  <si>
    <t>There shall be documented evidence that the Fund’s impact thesis, including impact goals and targets are reviewed and updated at least annually and updated where necessary based on the policy for IMM (including impact data collected, changes to the sustainable development context and engagement with stakeholders).</t>
  </si>
  <si>
    <t>Documented evidence that the implications of the review are considered in the design of future funds, where relevant.</t>
  </si>
  <si>
    <t>The documented and governing body approved policies governing the Fund Manager and the operation of the Fund relating to human rights, planetary boundaries and other responsible business practices shall take into account:
a)	UN Guiding Principles on Business and Human Rights (UNGPs)
b)	The international Bill of Human Rights
c)	The International Labour Organisation (ILO) Declaration on Fundamental Principles and Rights at Work
d)	UN Global Compact Ten Principles (UNGC Ten Principles)
e)	Stages in the UN Women’s Empowerment Principles (WEPs) for consider, sign, and activate
f)	Where relevant, free, prior, and informed consent of Indigenous Peoples
g)	UN HLEG on the Net Zero Emissions Commitments of Non State Entities
h)	The Kumming Montreal Global Biodiversity Framework (GBF)
i)	Stages in Science Based Targets for commitment and developing targets</t>
  </si>
  <si>
    <t>The documented policy/ies dealing with DEI and Human Rights shall set out how the Fund Manager will support and respect the protection of internationally proclaimed human rights through its own actions, business relationships and through its value chain (portfolio), including:
a)	Avoiding causing harm to stakeholders 
b)	Addressing human rights abuses and harmful impacts when they occur
c)	Preventing or mitigating human rights impacts</t>
  </si>
  <si>
    <t>There shall be a documented approach of how the Fund Manager intends to act in the interests of stakeholders and safeguard the rights of under-recognised and vulnerable groups</t>
  </si>
  <si>
    <t>There shall be a documented approach of how the Fund Manager intends to respect and promote gender equality and women’s empowerment in the workplace, marketplace, and community, throughout the value chain including:
a)	Equal pay for work of equal value
b)	Gender-responsive practices
c)	Zero-tolerance of sexual harassment in the workplace</t>
  </si>
  <si>
    <t>The Fund Manager’s grievance redress policies and procedures shall be maintained that demonstrate adherence to UNGP’s effectiveness criteria. These shall be:
a) Publicly available 
b) Detail timelines, processes, and potential results of the independent complaints process 
c) Explain how stakeholder input is integrated into the design and review of the mechanism
d) Explain how stakeholder input is integrated into the design and implementation of remedy 
e) Include evidence of actions taken as a result of grievances</t>
  </si>
  <si>
    <t>The accessibility of the Fund Manager’s grievance processes shall be:
a)	Reviewed periodically (at least every 2 years)
b)	Informed by stakeholders consistent with those identified through the stakeholder engagement plan
(note: grievances include gender-based violence, sexual exploitation, human trafficking)</t>
  </si>
  <si>
    <t>A record of grievances shall be maintained</t>
  </si>
  <si>
    <t>Communications from the Fund Manager’s leadership to stakeholders, including employees and in external communications shall include:
a)	References to human rights and other responsible business practices, with clear delineation between ESG/dependency/outside-in and sustainability/impact/inside-out objectives
b)	Examples of actions taken to maintain and develop practice</t>
  </si>
  <si>
    <t>There shall be a register or other documented listing of relevant national and international legislation. This shall include:
a)	Variations between international and national legislation
b)	Assessment of implications of variations for contributing to sustainability and SDGs</t>
  </si>
  <si>
    <t>There shall be a documented policy for Stakeholder Engagement that supports the core SDG objective of “leaving no-one behind”, defines the purpose of the engagement policy as seeking to identify outcomes, desired impacts, data points relating to measurement of impacts, relative importance of impacts and stakeholder perspectives and preferences, and includes processes for:
a)	when the Fund Manager will engage directly with Stakeholders (e.g. to inform its portfolio wide strategy and impact thesis, perform investment due diligence, work consultatively and collaboratively with the Fund’s workers, limited partners/investors, partners, investees and other Stakeholders), and 
b)	when the Fund Manager will engage indirectly with Stakeholders (e.g. through its expectations of the Fund’s investees to engage with their Stakeholders, include their perspectives and preferences in decision-making), and sharing of stakeholder insights with the Fund Manager;
c)	ensuring completeness;
d)	data collection;
e)	including “the community”;
f)	identifying all impacts;
g)	analysing social inequalities and factors of direct and indirect discrimination; and
h)	data ownership</t>
  </si>
  <si>
    <t>Interviews and documents shall include examples of how Stakeholders have been involved in Fund strategy and continuous improvement.</t>
  </si>
  <si>
    <t>The results of engagement, in terms of actual or expected impacts or satisfaction with processes and whether these result or not in changes to aspects of the business strategy or operations, shall be communicated to stakeholders with reasons provided if no changes are made.</t>
  </si>
  <si>
    <t>Where results of stakeholder engagement, in terms of actual or expected impacts or satisfaction with processes are not consistent with current impact thesis:
a)	there shall be evidence that such inconsistencies are taken into consideration in annual review processes
b)	there shall be evidence that at least some result in changes to the impact thesis</t>
  </si>
  <si>
    <t>There shall be a plan to raise awareness and train all personnel in impact management for decision-making.</t>
  </si>
  <si>
    <t>There shall be documented evidence of internal change management and the communications approach to ensure workers are aware of the Fund’s sustainability/impact intentions and implications for the strategy, people’s roles and expectations about how they work.</t>
  </si>
  <si>
    <t>There shall be documented evidence of the Fund’s approach to aligning what gets rewarded (financial and non-financial incentives) with its purpose, strategy, and impact goals, and designing and implementing mechanisms and incentives in ways that promote the desired behaviours and results and minimise the potential for unintended consequences, for example:
a)	Impact management and key roles such as the Chief Impact or Sustainability Officer not subordinated to financial management functions or roles in the organizational structure
b)	Team and staff KPIs linked to and consistent with impact goals
c)	Appraisals/performance evaluations include performance against relevant aspects of the impact thesis and impact goals
d)	Investment structures linked to improvements in impact management practice, sustainability performance, and achievement of impact goals
e)	People held accountable for their decisions and actions in line with the Fund’s purpose and responsible business policies and practices  
f)	Plans to address current gaps and shortcomings</t>
  </si>
  <si>
    <t>There shall be a documented skills assessment of current capabilities, resources needed to support the execution of the fund’s purpose and strategy, and plans to reduce gaps and mitigate risks including by:
a)	Ensuring sufficient internal competence to provide effective oversight of third-party arrangements
b)	Upskilling of workforce through education, training, or experiences
c)	Acquiring necessary competence (and diversity)
d)	Implementing processes to help build competence through the value chain</t>
  </si>
  <si>
    <t>Job Descriptions and skills requirements shall reference relevant aspects of sustainability and impact management</t>
  </si>
  <si>
    <t>There shall be a documented policy for impact management to support the Fund Manager’s decision-making in relation to the Fund, including:
a)	Taking into account the Fund Manager’s performance against its Responsible Business conduct policy
b)	Investor contribution (see glossary) to investee’s performance, and at the portfolio/market leaderships levels
c)	Working with investees to strengthen their impact management capabilities in line with the SDG Impact Standards for Enterprises
d)	Collecting information relating to impacts reported by investees and allocating them to SDG targets 
e)	Mapping the results of those to the Fund targets and then considering whether there needs to be changes to the Fund targets (e.g. if negative impacts have not been adequately captured)</t>
  </si>
  <si>
    <t xml:space="preserve">There shall be a documented policy for determining when independent data verification, additional sectoral due diligence or impact assessments/evaluations will be required, taking a risk-based approach and taking into account factors, including:
a)	The consequences to stakeholders of unexpected impacts – e.g. severity, reversibility etc
b)	The size of the activity or project (in absolute and relative terms)
c)	The country and sector risks (e.g. high-risk sectors known for causing significant adverse impacts on the environment, peoples human rights, including indigenous land rights)
d)	The learning potential (e.g. activities or projects in new markets or sectors)
e)	The strategic importance of the activity or project
f)	The newness of the intervention (e.g. pilots)
Note: in certain instances, the Fund Manager’s own due diligence processes may provide adequate independence to assess investee provided data and information.  </t>
  </si>
  <si>
    <t>There shall be documented evidence that the impact management framework requires investees to collect and provide (or be working towards providing) the Fund Manager with information in line with the SDG Impact Standards for Enterprises on:
a)	Ambitious targets and performance against those targets;
b)	Providing information on decisions, trade-offs, synergies and risks (see below);
c)	Self-assessed report on investee level adoption of impact management practices in line with the SDG Impact Standards for Enterprises and plans for continuous improvement.
Information on risks shall include the risk that:
1. Risks relating to data collection and insights
i.	data collection (number of impacts and data points on impacts) does not provide number of insights required to drive level of decisions (scale and/or number) to meet ambitious goals
ii.	the number of insights do not provide the number of options required to drive decisions
iii.	the assessment of stakeholder risk tolerance or appetite is not adequate to support decisions to change from the status quo increasing the likelihood that decisions are made but that ambitious goals will not be achieved 
2. Risk relating to acceptance of options
iv.	the number of options that are rejected as unaffordable means the level of decisions is too low to meet ambitious goals
3. Risks relating to decisions
v.	the accuracy of data is not adequate to support choices between options regardless of choice being made increasing the likelihood that ambitious goals will not be achieved
vi.	decisions focus on operations and not on products/services; strategy, business model, system change and collaborations 
vii.	decisions are not being made to make changes increasing the likelihood that ambitious goals will not be met 
viii.	plans for remediations, or reversal, where decisions do not turn out as planned, are not in place
ix.	impacts not included get lost in discussion of accuracy of measurement of impacts that have been included</t>
  </si>
  <si>
    <t>There shall be documented evidence that at the Fund level the impact management framework allows the Fund Manager to:
a)	Capture lessons learned and apply recommendations to improve Fund performance and inform design of future funds. 
b)	Take into account uncertainty and measurement challenges and limitations to determine the overall portfolio impact risks (at closing, during the investment period, and at exit).</t>
  </si>
  <si>
    <t>There shall be documented evidence of the Fund Manager’s approach to pipeline development, pre-screening, and due diligence processes allowing the Fund Manager to: 
a)	systematically assess and compare which investments are expected to achieve more or less impact in line with the Fund’s strategic objectives;
b)	How the Fund Manager assesses potential investees’ intentionality and commitment to contributing to sustainable development and the SDGs (vision, mission, culture and board commitment, how they are already engaging with stakeholders and using impact data in decision-making etc.);
c)	How the Fund Manager assesses potential investees’ responsiveness (willingness and ability) to learn, adapt, and improve their own impact management practices and capabilities over time;
d)	How the Fund Manager makes choices between investment options, including an assessment based on alignment with the Fund’s strategic objectives and impact potential – including, how central the investee’s impact thesis is to its business model, the investee’s responsiveness to learn, adapt and improve its impact management focus and capacity, risks to achieving expected impact (e.g. unmitigated trade-offs, negative impacts), and positive resilience factors (e.g. realising synergies, adjacent positive impacts);
e)	How the Fund Manager determines an appropriate floor (e.g. for responsible business conduct, mitigation of potential negative impacts) for advancing proposals from the pre-screening phase to the due diligence phase; and 
f)	How the Fund Manager ensures estimation of expected impacts, impact risks and alignment to impact goals is presented to the investment committee in a timely manner for the investment decision, ensuring it is considered as important as financial information.</t>
  </si>
  <si>
    <t>There shall be documented evidence that the impact objectives and expectations of the Fund are clearly communicated to potential investees in the pre-investment phase.</t>
  </si>
  <si>
    <t xml:space="preserve">There shall be documented evidence of shortcomings identified in the pre-screening phase of investments the Fund Manager advances to the due diligence phase, so a plan for rectification pre- or post-investment close (as appropriate) can be agreed with the investee. </t>
  </si>
  <si>
    <t>A documented assessment of the impact thesis shall be available for each investment, including:
a)	The investee’s impact thesis (including expected negative impacts), based on estimations, data and assumptions from the investee that reflect its intentions and business plan;
b)	An assessment of the expected positive and negative investor contributions (see SDG Impact Standards Glossary)
c)	The implications for the Fund’s portfolio targets as part of the decision to invest.</t>
  </si>
  <si>
    <t xml:space="preserve">There shall be documented evidence that the ex-ante impact assessments have informed decisions-making to make choices between investment options to optimise expected impact. </t>
  </si>
  <si>
    <t xml:space="preserve">There shall be documented evidence of the assessments undertaken of investee’s impact management capabilities using the SDG Impact Self-Assessment tool for Enterprises to guide the identification of gaps and prioritise opportunities for improvement during the ex-ante impact assessment process.  </t>
  </si>
  <si>
    <t>Investment terms shall include:
a)	Investee impact targets;
b)	Agreed investor contributions;
c)	Commitment by the investee to continuously improve impact management capabilities in line with the SDG Impact Standards for Enterprises, using the self-assessment tool to identify and prioritise actions;
d)	Rectification requirements of any outstanding shortcomings identified in the pre-screening and due diligence phase;
e)	Plans for continuous improvement; and
f)	Reporting format, content and frequency from investees to the Fund Manager to facilitate ongoing monitoring and engagement.</t>
  </si>
  <si>
    <t xml:space="preserve">Interviews and meeting minutes shall demonstrate evidence of engagement and collaboration between the Fund Manager and Investees during the impact assessment and investment structuring phase.  </t>
  </si>
  <si>
    <t xml:space="preserve">There shall be documented evidence (for example, investment memos, minutes of investment committee meetings) of both financial and impact considerations being taken into account in the investment decision-making process.  </t>
  </si>
  <si>
    <t xml:space="preserve">There shall be evidence that actions to avoid/reduce/mitigate negative Fund contributions form part of the investment decision. </t>
  </si>
  <si>
    <t>There shall be evidence that impact data in line with MER 32 is being provided to the Fund Manager by investees.</t>
  </si>
  <si>
    <t xml:space="preserve">There shall be evidence that:
a)	decisions are being made to optimise the Fund’s impact based on impact data collected;
b)	recommendations are being made to investees to improve their impact performance or management practices based on data collected. </t>
  </si>
  <si>
    <t xml:space="preserve">Documents shall provide evidence of consideration of risks in decision-making and recommendations based on the requirements in MER 32. </t>
  </si>
  <si>
    <t xml:space="preserve">A register or document shall be provided that lists all of the decisions the Fund has made based on impact data. The catalogue or 'register' shall document the decisions made, the expected impacts and the risks to the enterprise and to the stakeholders. </t>
  </si>
  <si>
    <t>There shall be documented evidence that the Fund considers the continuation of impact post exit in how it manages the timing, structure, and process of its exits.</t>
  </si>
  <si>
    <t xml:space="preserve">There shall be a register or document of lessons learned in place and documents that demonstrate how those lessons learned were used to inform decision-making at a strategic, management and governance level; and to inform portfolio allocation.  </t>
  </si>
  <si>
    <t>There shall be an ambitious continuous improvement plan in place and documents that demonstrate progress against plan and year-on-year continuous improvement towards best practice in line with the SDG Impact Standards for PE Funds, including:
a)	fully meeting an increasing number of the assurance minimum evidence requirements and progress being made on others, such that by the end of three years from the date of the first positive assurance assessment, 100% of MERs are fully met. (At least one third of the MERs not fully met at the date of the first positive assurance assessment should be met within one year following the date of the first positive assurance assessment, and at least two thirds of the MERs not fully met at the first positive assurance assessment date should be met within two years following the date of the first positive assurance assessment) 
b)	decision-useful impact data being collected across more impacts and across more data points (breadth and depth)
c)	an increasing number of impact informed decisions being made on an investee level as well as on a Fund level
d)	an analysis of improvements implemented (for both investees and Funds) and their effect on decision-making</t>
  </si>
  <si>
    <t>External report shall include an assurance statement that references a scope that includes all actual and potential impacts experienced by stakeholders identified through the meaningful stakeholder engagement policy.</t>
  </si>
  <si>
    <t>Where no report assurance has been obtained, the external report shall include a statement on the risks to decision makers - with reference to the risks from prioritising impacts and the likelihood that prioritised impacts are missing or materially mis stated.</t>
  </si>
  <si>
    <t>External disclosures in relation to impact management approach and performance shall be made (at least) annually.</t>
  </si>
  <si>
    <t>External report shall include comparison of performance against the Fund’s SDG goals (targets) split by gender where relevant and that disaggregates between positive and negative impacts.</t>
  </si>
  <si>
    <t>In relation to the Fund Manager’s governing body members there shall be documentation that shows:
a)	all governing body members are legally registered as required by relevant legislation
b)	non-executive members shall make up a minimum 25% of all governing body members or higher for roundings (Note: 5 governing body members means 2 non-executive members)</t>
  </si>
  <si>
    <t xml:space="preserve">There shall be documentation that shows: 
a)	Governing body and investment committee meetings are regular and attended by quorum of members
b)	Meeting agendas and minutes </t>
  </si>
  <si>
    <t>There shall be governing body and investment committee papers and minutes that provide evidence that the governing body and investment committee as appropriate ensures there are policies (a-f) in place that govern the Fund’s (and, in relation to responsible business practices, the Fund Manager’s) practices, their implementation, review, update, and approval, in relation to: 
a)	human rights (in line with the UNGPs), 
b)	planetary boundaries (in line with science-based targets) 
c)	other responsible business practices (in line with UNGC's 10 principles and UN WEPs)
d)	Stakeholder Engagement
e)	Impact Management Framework 
f)	Impact management continuous improvement plan</t>
  </si>
  <si>
    <t>Governing body and/or investment committee (as appropriate) papers and minutes shall include, at least annually, a discussion on the Fund’s sustainability/impact practice including:
a)	Progress towards the achievement of its impact and financial goals
b)	trade-offs and compatibility of the Fund’s impact goals and financial return targets</t>
  </si>
  <si>
    <t>There shall be documentation that shows that the governing body and/or investment committee (as appropriate) reviewed and approved the budget to support the Stakeholder Engagement Policy and Impact Management Policy, including budget for investee capacity building.</t>
  </si>
  <si>
    <t>There shall be governing body and investment committee papers and minutes that provide evidence that the governing body members and investment committee members are reviewing, at least annually, the Fund Manager’s performance and the Fund’s portfolio performance respectively in relation to
a)	human rights (in line with the UNGPs and the enterprise’s Human Rights Policy), 
b)	planetary boundaries (in line with science-based targets, UN HLEG Recommendations on the Net-Zero Emissions Commitments of Non-State Actors and the Kumming-Montreal Global Biodiversity Framework) 
c)	other responsible business practices (in line with UNGC’s 10 principles and UN WEPs)</t>
  </si>
  <si>
    <t>There shall be governing body and/or investment committee papers (as appropriate) and minutes that provide evidence that the governing body and/or investment committee members (as appropriate) are reviewing and approving, at least annually, the Fund’s performance in relation to:
a)	application of the Stakeholder Engagement Policy
b)	application of the Impact Management Policy
c)	progress against the impact management continuous improvement plan</t>
  </si>
  <si>
    <t>Governing body and/or investment committee (as appropriate) papers and minutes shall include, at least annually, a discussion and approval, in line with the Fund’s strategy and business plan: 
a)	the Fund’s impact goals alongside financial goals,
b)	the Fund’s expected impact performance in relation to specific impact targets in line with thresholds, including any interim targets and baselines
c)	an assessment of risk and risk appetite at the Fund portfolio level</t>
  </si>
  <si>
    <t xml:space="preserve">Governing body and/or investment committee (as appropriate) papers and minutes shall include, at least annually, a discussion and approval of:
a)	operational and tactical decisions made to optimise impact
b)	a strategic decision that includes impact projections to help choose between options
c)	the sustainability strategy informed by performance against impact targets </t>
  </si>
  <si>
    <t>Interviews with governing body and investment committee members shall confirm that members recognise their role to act in the interests of those people experiencing impacts and the importance to consider all impacts (see action 1).</t>
  </si>
  <si>
    <t>Governing body and/or investment committee (as appropriate) papers and minutes shall include, at least annually, a discussion and approval of any third-party evaluations or findings from assurance providers.</t>
  </si>
  <si>
    <t>Governing body and/or investment committee (as appropriate) papers and minutes shall include, at least annually, a discussion and approval of the sustainability/impact published report.</t>
  </si>
  <si>
    <t>Governing body papers and minutes shall provide evidence that the governing body members are reviewing, at least annually, the registry of complaints received through grievance mechanisms, documenting the status of complaints and disclosing investigation, monitoring, and results. Reports shall be publicly available.</t>
  </si>
  <si>
    <t xml:space="preserve">Fund Manager organizational structure and effective control shall be documented.  Where there is a holding company, a statement from the governing body members of the holding company committing to the SDG Impact Standards for PE Funds shall be available.  </t>
  </si>
  <si>
    <t>There shall be documented evidence that:
(a)	governing body and investment committee members have attended a UNDP approved training for the SDG Impact Standards
(b)	annual professional development requirements for governing body and investment committee members includes relevant sustainability/impact management related content</t>
  </si>
  <si>
    <t xml:space="preserve">There shall be documented Terms of Reference for the governing body and investment committee members that includes reference to:
a)	transparency of conflicts of interest
b)	requirement for governing body and investment committee members to adhere to the Fund Manager’s responsible business policies </t>
  </si>
  <si>
    <t xml:space="preserve">There shall be documentation to evidence that diversity of the governing body and investment committee members is improving or planned to change in the next cycle to increase diversity (or how the governing body or investment committee believes diversity needs have already been met). </t>
  </si>
  <si>
    <t>Terms of reference for governing body and investment committee members shall include the requirement to act in the interests of those experiencing impacts.</t>
  </si>
  <si>
    <t>There shall be a documented appraisal of the CEO/Managing Director of the Fund Manager and the Chief Investment Officer of the Fund that includes:
a)	performance against relevant impact goals
b)	consideration of consequences for non-performance</t>
  </si>
  <si>
    <r>
      <t xml:space="preserve">
(1.1) Has the Fund developed an impact thesis (or theses), embedding contributing positively to sustainable development and achieving the SDGs in its purpose and strategy?
(1.1.1 ) Has the Fund determined how it intends to contribute positively to sustainable development and achieving the SDGs, including by engaging with the relevant local and national sustainable development context(s) and embedding respect for human rights and other responsible business practices in its approach?
</t>
    </r>
    <r>
      <rPr>
        <i/>
        <sz val="12"/>
        <color theme="1"/>
        <rFont val="Calibri"/>
        <family val="2"/>
        <scheme val="minor"/>
      </rPr>
      <t>See also: 
- Guidance note 1.1.1 - making sustainability and the SDGs central and contributing positively, interdependency</t>
    </r>
  </si>
  <si>
    <r>
      <t>(1.1.2) Has the Fund developed an impact thesis, or theses, specifying:
     (1.1.2.1) the SDG and/or other sustainable development outcome areas it intends to target?
     (1.1.2.2) the type of impact it intends to achieve (see ABC Impact Classifications)? 
     (1.1.2.3) set in context of its impact risk appetite and tolerance (see Impact risk)?
(1.1.3) How does the Fund link its purpose and strategy with its impact thesis or theses (and its impact risk appetite and tolerance), including:
     (1.1.3.1) demonstrating compatibility with its investment strategy (including its financial return targets and its financial risk appetite and tolerance)
(1.1.5) How does the Fund ensure the magnitude (i.e. scale and/or depth) of the intended impact is commensurate with the size of the Fund?</t>
    </r>
    <r>
      <rPr>
        <i/>
        <sz val="12"/>
        <rFont val="Calibri"/>
        <family val="2"/>
        <scheme val="minor"/>
      </rPr>
      <t xml:space="preserve">
See also: 
- Guidance note 1.1.2 - The Sustainable Development Goals (SDGs), determining materiality
</t>
    </r>
    <r>
      <rPr>
        <sz val="12"/>
        <rFont val="Calibri"/>
        <family val="2"/>
        <scheme val="minor"/>
      </rPr>
      <t xml:space="preserve">
</t>
    </r>
  </si>
  <si>
    <r>
      <t xml:space="preserve">(1.1.4) Has the Fund specified how it intends to establish and promote alignment of interests among general and limited partners, Investees and other Stakeholders?
</t>
    </r>
    <r>
      <rPr>
        <i/>
        <sz val="12"/>
        <rFont val="Calibri"/>
        <family val="2"/>
        <scheme val="minor"/>
      </rPr>
      <t>See also:
- Guidance note 1.1.4 - Stakeholder identification, Stakeholder engagement/involvement plan for those experiencing impacts</t>
    </r>
  </si>
  <si>
    <r>
      <t xml:space="preserve">(1.1.6) Has the Fund determined the resources it intends to allocate as part of its overall strategy?
</t>
    </r>
    <r>
      <rPr>
        <i/>
        <sz val="12"/>
        <rFont val="Calibri"/>
        <family val="2"/>
        <scheme val="minor"/>
      </rPr>
      <t>See also:
Guidance note 1.1.6 - adequate resourcing</t>
    </r>
  </si>
  <si>
    <t xml:space="preserve">(2.2.2) How does the Fund pre-screen potential investments against its pre-screening criteria?
(2.2.3) For investments it intends to advance to the due diligence phase, how does the Fund identify and manage any material gaps or shortcomings against its pre-screening criteria, including:
     (2.2.3.1) communicating these to potential investees? 
     (2.2.3.2) documenting these for rectification (as conditions precedent or over time post investment close) through negotiation of impact terms and plans?
</t>
  </si>
  <si>
    <t xml:space="preserve">(2.1.7) How does the Fund employ a dynamic approach to ensuring its impact management practices remain fit for purpose by:
     (2.1.7.1) incorporating lessons from its impact management activities and impact performance, including analysing deviations from expected outcome/impact performance?
     (2.1.7.2) incorporating sector advances, new and updated research/evidence and lessons from its engagement with partners and other Stakeholders?
     (2.1.7.3) periodically reviewing and refining its impact management practices in light of changes in the sustainable development context and its impact performance, impact thesis, investment strategy, and/or portfolio level goals?
(2.3.10) how does the Fund capture the results from its impact assessments (including documenting its calculation methodologies and assumptions applied) in its impact management system so it can be connected to its decision making and ongoing impact management activities?
(2.5.6) How does the Fund engage proactively with its Investees to share lessons and continuously improve their responsible business and impact management policies, practices and performance throughout the lifecycle of each investment?
(2.5.8) How does the Fund incorporate lessons into its strategy and management approach, and share lessons with limited partners? 
(2.6.3)  How does the Fund, where possible, follow up on investments post exit to understand drivers for sustaining and optimising impact post exit, and incorporates lessons in its impact management practices and decision making? </t>
  </si>
  <si>
    <t xml:space="preserve">How effectively does the Fund Manager disclose/report how sustainability and contributing positively to the SDGs is integrated into the Fund's purpose and decision-making and other relevant information about the Fund and Fund Manager
(3.1, 3.4)
</t>
  </si>
  <si>
    <t xml:space="preserve">(4.2.4) Does the governing bodies of the Fund hold the CEO/Managing Director accountable for the Fund positively contributing to sustainable development and the SDGs, including operating in accordance with its culture, responsible business and impact management policies and practices and delivering on its strategy, including its impact thesis and portfolio level impact goals?  </t>
  </si>
  <si>
    <r>
      <t xml:space="preserve">(1.3.1) How will/does the Fund employ a dynamic approach to ensuring its impact thesis, investment strategy and portfolio level impact goals remain fit for purpose?
(1.3.2) How will/does the Fund incorporate lessons from impact performance, including analysing deviations from expected outcome/impact performance?
(1.3.3) How will/does the Fund respond to current and anticipated changes in the sustainable development context, including changes to in country SDG priorities or needs and accounting for sector advances and new and updated research/evidence, and lessons from its engagement with Investees, partners and other Stakeholders?
</t>
    </r>
    <r>
      <rPr>
        <i/>
        <sz val="12"/>
        <rFont val="Calibri"/>
        <family val="2"/>
        <scheme val="minor"/>
      </rPr>
      <t>See also:
Guidance note 1.3 - Strategy always on and embedding continuous improvement</t>
    </r>
  </si>
  <si>
    <r>
      <t>(2.1.2) How does the Fund integrate respect for human rights, other responsible business practices and impact management into day-to-day roles and decision making processes, including by:
     (2.1.2.1) Developing its integrated thinking and decision making capabilities using mechanisms such as appropriate culture, communication systems and training?
     (2.1.2.2) Making choices between different options, taking into account trade-offs and/ or impact risks to optimise contributing positively to sustainable development and achieving the SDGs
     (2.1.2.3) Allocating adequate budget and people resources (including capability, training and leadership) to deliver its strategy and impact goals?
     (2.1.2.4) Holding people at all levels accountable for operating in accordance with organizational culture and responsible business and impact management policies and practices?</t>
    </r>
    <r>
      <rPr>
        <i/>
        <sz val="12"/>
        <rFont val="Calibri"/>
        <family val="2"/>
        <scheme val="minor"/>
      </rPr>
      <t xml:space="preserve">
</t>
    </r>
    <r>
      <rPr>
        <sz val="12"/>
        <rFont val="Calibri"/>
        <family val="2"/>
        <scheme val="minor"/>
      </rPr>
      <t xml:space="preserve">     (2.1.2.5) Having sufficient diversity, sustainable development, Stakeholder engagement and impact management specialisation at the appropriate level of seniority and authority to influence decision making? 
     (2.1.2.6) Aligning its incentive mechanisms with its purpose and strategy, including by rewarding challenge and diversity of thought and reducing emphasis on short-term financial outcomes?</t>
    </r>
    <r>
      <rPr>
        <i/>
        <sz val="12"/>
        <rFont val="Calibri"/>
        <family val="2"/>
        <scheme val="minor"/>
      </rPr>
      <t xml:space="preserve">
See also:
Guidance note 2.1.2 - organizational culture and diversity, impact management capabilities</t>
    </r>
  </si>
  <si>
    <r>
      <t xml:space="preserve">(2.4.1) Is the Fund transparent with potential Investees and limited partners about its investment strategy, impact thesis and portfolio level impact goals and communicates its expectations about impact management, impact reporting, transparency and governance? 
(2.4.2) How does the Fund satisfy itself of potential Investees’ commitment to sustainable development and impact management and their:
     (2.4.2.1) strategic alignment with sustainable long term value creation and the Fund’s impact thesis relating to the investment, or where there are differences or gaps, have these been accounted for in the Fund’s impact risk assessment?
     (2.4.2.2) adequacy of systems in place (or to be put in place) to manage impact (including impact risk) appropriately?
     (2.4.2.3) ability and willingness to improve, adapt and learn, including to rectify shortcomings and/or change direction based on results? 
     (2.4.2.4) governance practices, including independent oversight from a body comprising competencies concerning sustainable development issues and impact management?
(2.4.3) Does the Fund engage openly, proactively and collaboratively with potential Investees and limited partners throughout the impact due diligence and investment structuring phase to align and set shared impact and financial objectives, terms and expectations, including to:
(2.4.3.1) agree on realistic but ambitious investment level impact target(s) based on a relevance and materiality assessment and linked to the Fund’s portfolio level impact goals, as well as on associated relevant baseline(s), counterfactual(s) and SDG and/or other sustainable development outcomes threshold(s)?
(2.4.3.2) agree on clear impact terms and impact plans for the investment to optimise  future impact performance, including clarifying roles and responsibilities? 
(2.4.3.3) agree on appropriate rules of engagement for constructive dialogue and partnership post investment? 
(2.4.3.4) agree when and how investments should be reviewed and independently evaluated, if relevant, and conditions for exit? 
(2.4.4) How does/will the Fund document agreed impact and financial objectives, terms and expectations within the legal documents of the investment agreement? 
</t>
    </r>
    <r>
      <rPr>
        <i/>
        <sz val="12"/>
        <rFont val="Calibri"/>
        <family val="2"/>
        <scheme val="minor"/>
      </rPr>
      <t>See also: 
2.4.2 - Selecting metrics</t>
    </r>
  </si>
  <si>
    <t xml:space="preserve">(2.6.1) How does the Fund monitor and reassess its exit options and pathways throughout the investment’s lifecycle to optimise impact on sustainable development and achieving the SDGs post exit?
(2.6.2) How does the Fund assess the overall impact of each investment at exit relative to the Fund’s portfolio level impact goals, investment level impact targets and contribution to sustainable development and achieving the SDGs, taking into account baseline performance and relevant SDG and/or other sustainable development outcome thresholds? 
(2.6.3) Where possible, does the Fund follow up on investments post exit to understand drivers for sustaining and optimising impact post exit, and incorporates lessons in its impact management practices and decision making? 
(2.5.7) How does/will the Fund account for the positive and negative impacts from exited investments in its overall assessment of the Fund's impact performance?
</t>
  </si>
  <si>
    <r>
      <t xml:space="preserve">(3.1) Does the Fund disclose relevant information about the Fund and the Fund Manager in its legal and offering documentation to enable potential Investees, limited partners and Stakeholders to make informed decisions, including?
     (3.1.1) how the Fund and Fund Manager (and any parent and/or holding company, including the ultimate holding company) implement and manage respect for human rights and other responsible business practices?
     (3.1.2) its purpose and approach to long term value creation, impact thesis, investment strategy and portfolio level impact goals, including the level of ambition in its portfolio level impact goals relative to the Fund’s size, established baselines and relevant SDG and/or other sustainable development outcome thresholds (using the ABC impact classifications and SDG and/or other sustainable development outcome targets to communicate the intended types of contribution to sustainable development and achieving the SDGs)? 
     (3.1.3) how it integrates contributing positively to sustainable development and achieving the SDGs into its strategy, management approach and decision making, and reinforces its commitment through its and the Fund Manager's governance practices?
(3.4) How are the Fund's and Fund Manager's ( and any parent and/or holding company's - including the ultimate holding company's) human rights and other responsible business policies made publicly available?
</t>
    </r>
    <r>
      <rPr>
        <i/>
        <sz val="12"/>
        <rFont val="Calibri"/>
        <family val="2"/>
        <scheme val="minor"/>
      </rPr>
      <t>See also:
- Guidance note 3.1 - external reporting
- Guidance note 3.4 - public policies and disclosures</t>
    </r>
  </si>
  <si>
    <r>
      <t xml:space="preserve">(1.2.1) How has the Fund drawn on available evidence and relevant SDG impact data and information from reputable government and scientific and civil society organizations to set portfolio level impact goals that are:
     (1.2.1.1) realistic and ambitious (in context of current performance and relevant local or national SDG and/or other sustainable development outcome thresholds)?
     (1.2.1.2) commensurate with the Fund's size?
     (1.2.1.3) align with its purpose, impact thesis, investment strategy and the sustainable development context of the markets in which the Fund intends to operate?
(1.2.2) Has the Fund included in its impact goals:
     (1.2.2.1) specific cross-cutting goals on creating gender equality, climate action, and decent work?
     (1.2.2.2) specific goals to prevent and/or reduce all material negative outcomes in its direct operations and its supply and value chains (i.e. acting to avoid harm)?
     (1.2.2.3) specific goals to optimise its own investor contributions (see Investor contribution(s) to impact)?
(1.2.4) How has the Fund considered the potential for unintended consequences and sought to limit the potential for unintended negative or perverse outcomes in framing of its portfolio level impact goals?
</t>
    </r>
    <r>
      <rPr>
        <i/>
        <sz val="12"/>
        <rFont val="Calibri"/>
        <family val="2"/>
        <scheme val="minor"/>
      </rPr>
      <t>See also:
Guidance note 1.2.2 - Ambitious and rigorous impact goals, targets, ambitious targets, rigorous targets, thresholds, ensuring impact goals are sufficiently targeted, setting impact goals to avoid or significantly reduce all material negative impacts, amplifying impact through setting market leadership and collective action goals, cross-cutting goals, setting impact goals across the five dimensions of impact
Guidance note 1.2.4 - Reducing the potential for unintended consequences</t>
    </r>
  </si>
  <si>
    <r>
      <t xml:space="preserve">(2.1.1) How has the Fund embedded in its policies and practices the UN Guiding Principles for Business and Human Rights and Ten Principles of the UN Global Compact, including:
     (2.1.1.1) Establishing or participating in effective grievance and reparation mechanisms for affected Stakeholders (including for the avoidance of doubt, whistleblowing safeguards) in its policies and practices?
     (2.1.1.2.) Ensuring senior leadership’s commitment to respect human rights and other responsible business practices is visible throughout the organization?
     (2.1.1.3) Promoting the same in its supply and value chain?
(2.1.3) How has the Fund implemented mechanisms to proactively monitor its performance and conformance with its responsible business and impact management policies and practices, and embedded a culture of continuous improvement?
(2.1.4) How does the Fund comply with local and international laws and regulations, striving to comply with the highest possible level of industry best practice, particularly in cases where there is a lack of local regulation or the standard is comparatively low and identifying (and finding solutions for) where local and international laws and regulations are in conflict?
</t>
    </r>
    <r>
      <rPr>
        <i/>
        <sz val="12"/>
        <rFont val="Calibri"/>
        <family val="2"/>
        <scheme val="minor"/>
      </rPr>
      <t>See also:
- Guidance note 2.1.1 - respect for human rights, planetary boundaries and other responsible business practices, effective grievance mechanisms
- Guidance note 2.1.2 - organizational culture and diversity, impact management capabilities</t>
    </r>
  </si>
  <si>
    <r>
      <t xml:space="preserve">(2.1.5) Does the Fund have effective mechanisms to identify Stakeholders materially affected (or likely to be affected) by its (and its Investees) activities and how does it promote Stakeholder involvement in decisions that impact them, including:
     (2.1.5.1) having (and ensuring Investees have) transparent mechanisms for involving those Stakeholders and ensuring they have meaningful agency in decisions relating to the Fund and its investments that impact them, including in identifying material impacts, designing solutions, developing impact data collection processes, selecting metrics, and participating in collecting and assessing impact data
     (2.1.5.2) transparently keeping Stakeholders informed of actions, progress and lessons through the lifecycle of investments, directly or indirectly through its Investees
     (2.1.5.3) supporting Stakeholder involvement with adequate budget and resources (including capability and local leadership)
</t>
    </r>
    <r>
      <rPr>
        <i/>
        <sz val="12"/>
        <rFont val="Calibri"/>
        <family val="2"/>
        <scheme val="minor"/>
      </rPr>
      <t>See also:
- Guidance note 2.1.5 - stakeholders involvement, nature of engagement with Stakeholders</t>
    </r>
  </si>
  <si>
    <r>
      <t xml:space="preserve">(2.1.6) Has the Fund introduced robust, reliable and practical processes to collect, manage and use its impact data, including:
     (2.1.6.1) systematically capturing results from across its impact management activities?
     (2.1.6.2) present its impact data and information in a way that it can be integrated with financial data and inform investment decision making?
     (2.1.6.3) manage data ownership (i.e. Stakeholders) and privacy issues and ethical and commercial issues regarding data gathering, use and disclosure?
     (2.1.6.4) take a risk-based approach to determining external verification and assurance requirements for its impact data and impact assessments and evaluations and following up findings with suitable rectification measures in a timely manner?
(2.3.6) How will/does the Fund consider which metrics to use and how much data is sufficient to make a decision, including:
     (2.3.6.1) accounting for the risk (including to Stakeholders) of uncertainty when impact data is unavailable or insufficient, taking into consideration risk mitigation measures that can be put in place, including the opportunity to fill data gaps (quality and completeness) and build the evidence base over time
     (2.3.6.2) selecting and using metrics that wherever possible include context and valuation and provide the required level of confidence that the impact is being achieved - using existing standardised metrics where appropriate but recognising that management accounting and internal metrics will be needed
     (2.3.6.3) where activity or output (rather than outcome) metrics are used as proxies for outcomes, having a robust process for determining and explaining why those activity or output metrics are effective proxies for good outcomes
     (2.3.6.4) considering the potential for unintended consequences and seeking to limit the potential for unintended negative and perverse outcomes in the framing of its impact targets and the metrics its selects and how it uses them
(2.5.4) How does the Fund seek to fill relevant and material impact data gaps and establish an evidence base to test the validity of any assumptions made to replace proxies used in its ex ante impact assessments with outcomes measures?
(2.2.1) Has the Fund established investment pre-screening criteria to assess alignment with its purpose, impact thesis/theses, investment strategy, portfolio level impact goals (including its portfolio composition) and its responsible business and impact management policies and practices?
(2.3.2) Has the Fund developed impact assessment criteria for pre-screened investments that reflect its portfolio level impact goals, and assesses all material (positive, negative, intended and unintended) impacts systematically and consistently, incorporating the Five Dimensions of Impact and associated data categories:?
     (2.3.2.1) What, Who, How Much - assessing future expected outcomes, including (i) establishing baselines, counterfactuals and relevant SDG and/or other sustainable development outcome thresholds, and (ii) assessing the potential impacts on different segments among Stakeholder groups separately (with a particular focus on the core SDG objective of "leaving no-one behind")
     (2.3.2.2) Contribution - estimating the expected impact of the investment by assessing its contribution to those outcomes
     (2.3.2.3) Risk - assessing material impact risks (see Impact risk), using sensitivity and scenario analysis to assess the likelihood that actual impact may be different to what is expected, assess when impacts are likely to be realised, calculating expected impact risk adjusted impacts and considering risk mitigation measures that could be introduced
(2.3.7) How is/will the Fund seek to define the results from its impact assessments consistently (e.g. using a common measure and defining outcomes in terms of wellbeing) to facilitate systematic, evidence- and risk-based valuation and decision-making?
(2.5.1) Has the Fund developed an effective monitoring system to assess progress against its portfolio level impact goals and investment level impact targets and relevant SDG and/or other sustainable development outcome thresholds, baselines and counterfactuals to inform decision-making?
(2.5.5) How does/will the Fund identify and analyse the reasons for deviations from expected impact performance, and where necessary, act to optimise impact and manage negative impacts, emergence of additional impact risks and underperformance, including:
     (2.5.5.1) developing mitigation plans?
     (2.5.5.2) addressing the immediate and sustained impact(s) on Stakeholders?
     (2.5.5.3) where actual impact performance underperforms expected impact performance, giving precedence to actions that may improve impact performance ahead of considering early exit options?
(2.5.7) How does/will the Fund account for the positive and negative impacts from exited investments in its overall assessment of the Fund's impact performance?
(2.3.9) How does/will the Fund determine whether comprehensive ex ante or ex post (independent third party) impact evaluations in line with international guidance are required for certain investments?
(2.1.7) How does/will the Fund employ a dynamic approach to ensuring its impact management practices remain fit for purpose by:
(2.1.7.1) incorporating lessons from its impact management activities and impact performance, including analysing deviations from expected outcome/impact performance?
(2.1.7.2) incorporating sector advances, new and updated research/evidence, and lessons from its engagement with partners and other other Stakeholders?
(2.1.7.3) periodically reviewing and refining its impact management practices considering changes in the sustainable development context and its impact performance, impact thesis, investment strategy, and/or portfolio level impact goals?
(2.3.10) How does/will the Fund capture the results from its impact assessments (including documenting its calculation methodologies and assumptions applied) in its impact management system so it can be connected to its decision making and ongoing impact management activities?
(2.5.6) How does/will the Fund engage proactively with its Investees to share lessons and continuously improve their responsible business and impact management policies, practices and performance throughout the lifecycle of each investment?
(2.5.8) How does/will the Fund incorporate lessons into its strategy and management approach, and share lessons with limited partners?
(2.6.3) Does/will the Fund where possible follow up on investments post exit to understand drivers for sustaining and optimising impact post exit, and incorporate lessons in its impact management practices and decision making? 
</t>
    </r>
    <r>
      <rPr>
        <i/>
        <sz val="12"/>
        <rFont val="Calibri"/>
        <family val="2"/>
        <scheme val="minor"/>
      </rPr>
      <t>See also:
- Guidance note 2.1.6 - impact data collection and use, management practice, measurement practice, minimum data requirements, Human Rights-Based approach to data collection, data ownership, disaggregated data, data quality, external assurance
- Guidance note 2.5.1 - Monitoring
- Guidance note 2.3.9 - Risk management, risk management - data gaps
 2.1.7 - see also 1.1.6 Impact data collection and use
2.3.7 - see also 1.1.6 Impact data and use, using wellbeing as a consistent measure to value impacts</t>
    </r>
  </si>
  <si>
    <r>
      <t xml:space="preserve">(2.3.1) How does the Fund develop its impact thesis for each potential investment?
(2.3.3) How does the Fund engage with the local context to substantiate the relevant local or national SDG and/or other sustainable development outcome thresholds, giving precedence to international norms where locally set thresholds are lower than international norms?
(2.3.4) How does the Fund assess how each Investee is acting to avoid harm by preventing, reducing or mitigating all material negative impacts in its direct operations and supply and value chains (and if not the case, actions that can be introduced to do so)?
(2.3.5) How does the Fund determine the (positive and/or negative) contributions the Fund expects to make (through its own actions) to the impact performance of each investment (see Investor contribution(s) to impact)?
(2.3.6) How does the Fund consider which metrics to use and how much data is sufficient to make a decision in line with its IMM framework established in Fund Action 6? :
     (2.3.6.1) accounting for the risk (including to Stakeholders) of uncertainty when impact data across the 15 data categories is unavailable or insufficient (see impact data categories), taking into consideration risk mitigation measures that can be put in place, including the opportunity to fill data gaps (quality and completeness) and build the evidence base after investment close?
     (2.3.6.2) selecting and using metrics that wherever possible include context and valuation and provide the required level of confidence that the impact is being achieved - using existing standardised metrics where appropriate but recognising that management accounting and internal metrics will be needed?
     (2.3.6.3) where activity and output (rather than outcome) metrics are used as proxies for outcomes, having a robust process for determining and explaining why those activity or output metrics are effective proxies for good outcomes?
     (2.3.6.4) considering the potential for unintended consequences and seeking to limit the potential for unintended negative and perverse outcomes in the framing of its investment impact targets and the metrics it selects and how it uses them?
(2.3.7) How does/will the Fund seek to define the results from its impact assessments consistently (e.g. using a common measure and defining outcomes in terms of wellbeing) to facilitate systematic, evidence- and risk-based valuation and decision-making?
(2.3.8) How does the Fund make (relative and absolute) choices between investment options accounting for trade-offs and impact risks to optimise impact performance and contribution to sustainable development and achieving the SDGs?
(2.3.9) How does/will the Fund determine whether comprehensive ex ante or ex post (independent third party) impact evaluations in line with international guidance are required for certain investments?
</t>
    </r>
    <r>
      <rPr>
        <i/>
        <sz val="12"/>
        <rFont val="Calibri"/>
        <family val="2"/>
        <scheme val="minor"/>
      </rPr>
      <t>See also:
Guidance note 2.3.8 - Making decisions in context, leaving "no-one" behind, see also - Choices, options and trade-offs
Guidance note 2.3.9 - Comprehensive independent impact evaluations</t>
    </r>
  </si>
  <si>
    <t>(2.5.3) How does the Fund use data, results and evidence-based learning to inform its decision making and benchmark its impact performance?
(2.5.6) How does the Fund engage proactively with its Investees to share lessons and continuously improve their responsible business and impact management policies, practices and performance throughout the lifecycle of the each investment?</t>
  </si>
  <si>
    <r>
      <t xml:space="preserve">
(2.5.1) Has the Fund developed an effective monitoring system to assess progress against its portfolio level impact goals and investment level impact targets and relevant SDG and/or other sustainable development outcome thresholds, baselines and counterfactuals to inform decision making?
(2.5.2) How does the Fund monitor and manage Investees’ adherence to impact terms (including to embed Stakeholder involvement in impact monitoring and management activities) and progress against impact plans?
(2.5.3) How does the Fund use data, results and evidence-based learning to inform its decision making and benchmark its impact performance?
(2.5.4) How does/will the Fund seek to fill relevant and material impact data gaps and establish an evidence base to test the validity of any assumptions made and replace proxies used in its ex ante impact assessments with outcome measures?
(2.5.5) How does/will the Fund identify and analyse the reasons for deviations from expected impact performance, and where necessary, act to optimise impact and manage negative impacts, emergence of additional impact risks and underperformance, including:
     (2.5.5.1) developing mitigation plans?
     (2.5.5.2) addressing the immediate and sustained impact(s) on Stakeholders?
     (2.5.5.3) where actual impact performance underperforms expected impact performance, giving precedence to actions that may improve impact performance ahead of considering early exit options?
(2.5.6) How does the Fund engage proactively with its Investees to share lessons and continuously improve their responsible business and impact management policies, practices and performance throughout the lifecycle of the each investment?
(2.5.7) How does/will the Fund account for the positive and negative impacts from exited investments in its overall assessment of the Fund's impact performance?
</t>
    </r>
    <r>
      <rPr>
        <i/>
        <sz val="12"/>
        <rFont val="Calibri"/>
        <family val="2"/>
        <scheme val="minor"/>
      </rPr>
      <t>See also:
- Guidance note 2.5.1 - Monitoring</t>
    </r>
  </si>
  <si>
    <r>
      <t xml:space="preserve">(3.2) Does the Fund report publicly at least annually on the Fund’s impact performance including:
     (3.2.1) at the portfolio level against the Fund's impact thesis and portfolio level impact goals by showing changes in outcomes relative to baselines and SDG and/or other sustainable development outcome thresholds, and with other contextual information required to fully assess the impacts - and accounting for all material positive, negative, intended and unintended impacts?
     (3.2.2) where feasible, at the investment level, performance against investment level impact targets by showing changes in outcomes relative to baselines and SDG and/or other sustainable development outcome thresholds, and with other contextual information required to fully assess the impacts - and accounting for all positive, negative, intended and unintended material impacts?   
     (3.2.3) using the 'ABC impact classifications' to communicate the type of contribution to SDG and/or other sustainable development outcomes, for instance, segmenting its investments by the ABC Impact classifications, and within each classification, the relevant and material SDG and/or other sustainable development outcomes?
     (3.2.4) disclosing material assumptions made, limitations and gaps in data and understanding, impact risks and trade-offs?
(3.3) How does the Fund consider and implement reporting mechanisms best suited to meeting the needs of Stakeholders affected by its activities and the civil society organizations that act on their behalf, including considering where appropriate to use additional non-public, tailored reporting or changes to existing public reporting to make it more relevant and accessible to a broader range of Stakeholders?
</t>
    </r>
    <r>
      <rPr>
        <i/>
        <sz val="12"/>
        <rFont val="Calibri"/>
        <family val="2"/>
        <scheme val="minor"/>
      </rPr>
      <t xml:space="preserve">
See also:
- Guidance note 3.2 - applying the ABC impact classifications to individual impacts not aggregated impacts</t>
    </r>
    <r>
      <rPr>
        <sz val="12"/>
        <rFont val="Calibri"/>
        <family val="2"/>
        <scheme val="minor"/>
      </rPr>
      <t xml:space="preserve">
- </t>
    </r>
    <r>
      <rPr>
        <i/>
        <sz val="12"/>
        <rFont val="Calibri"/>
        <family val="2"/>
        <scheme val="minor"/>
      </rPr>
      <t>Guidance note 3.3 - reporting reflects stakeholder needs</t>
    </r>
  </si>
  <si>
    <r>
      <t xml:space="preserve">(4.1) Does the Fund have governing bodies (depending on structure, the board and/or the investment committee) that have active oversight of matters relating to:
     (4.1.1) organizational culture?
     (4.1.2) policies on respect for human rights and other responsible business and impact management policies, including its grievance and reparation mechanisms for affected Stakeholders (including for the avoidance of doubt, whistleblowing safeguards)? 
     (4.1.3) performance and conformance (including progress on and process for continuous improvement) with its responsible business policies and practices? 
     (4.1.4) process of Stakeholder identification and involvement in decision making?  
     (4.1.5)  Stakeholder complaints and remedial actions taken (ensuring no instances of adverse findings without adequate remedies being in place)? 
     (4.1.6) relevant and material sustainable development issues, including risks and opportunities? 
     (4.1.7)  its purpose and approach to creating sustainable long term value, impact thesis (including its impact risk appetite and tolerance), portfolio level impact goals and investment strategy and the compatibility of its impact thesis and portfolio level impact goals with its investment strategy (including its financial return targets, and financial risk appetite and tolerance)? 
     (4.1.8) performance and conformance with its impact management policies and practices, and progress against its portfolio level impact goals and investment level impact targets and related relevant SDG and/or other sustainable development outcome thresholds, baselines and counterfactuals?
     (4.1.9)  adequacy of budget and resources to manage Stakeholder involvement effectively and deliver its impact thesis and portfolio level impact goals? 
     (4.1.10) impact and sustainable development related disclosures and external reporting? 
(1.2.3) How has the Fund ensured a separation of roles between drafting and approval of impact goals, where those approving the goals recognise they are acting in both the interests of the Fund and those expected to be impacted? 
</t>
    </r>
    <r>
      <rPr>
        <i/>
        <sz val="12"/>
        <rFont val="Calibri"/>
        <family val="2"/>
        <scheme val="minor"/>
      </rPr>
      <t>See also:
-  Guidance note 4.1 - Board leadership and oversight</t>
    </r>
    <r>
      <rPr>
        <sz val="12"/>
        <rFont val="Calibri"/>
        <family val="2"/>
        <scheme val="minor"/>
      </rPr>
      <t xml:space="preserve">
</t>
    </r>
  </si>
  <si>
    <t>(4.3) Does the Fund Manager (and any parent and/or holding company – including its ultimate holding company) have policies, practices, and performance relating to corporate governance, and respect for human rights and other responsible business practices that are consistent with the requirements set out in these Standards?</t>
  </si>
  <si>
    <r>
      <t xml:space="preserve">(4.2) Does the governing bodies (depending on structure, the board and/or the investment committee) of the Fund:
(4.2.1) have competencies concerning sustainable development issues and impact management? 
(4.2.2) prioritise gender and other dimensions of diversity (as demonstrated by composition and culture, including openness to hearing and including different voices and perspectives in decision making)?
(4.2.3) recognise the implications of low accountability to those impacted and the need to act on their behalf in decisions?
(4.2.5) meet the national minimum corporate governance standards, as appropriate? 
</t>
    </r>
    <r>
      <rPr>
        <i/>
        <sz val="12"/>
        <rFont val="Calibri"/>
        <family val="2"/>
        <scheme val="minor"/>
      </rPr>
      <t>See also:
Guidance note 4.2 - board competencies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</si>
</sst>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x14ac:knownFonts="1">
    <font>
      <sz val="12"/>
      <color theme="1"/>
      <name val="Calibri"/>
      <family val="2"/>
      <scheme val="minor"/>
    </font>
    <font>
      <sz val="12"/>
      <color theme="1"/>
      <name val="Arial"/>
      <family val="2"/>
    </font>
    <font>
      <sz val="11"/>
      <color theme="1"/>
      <name val="Arial"/>
      <family val="2"/>
    </font>
    <font>
      <b/>
      <sz val="14"/>
      <color theme="0"/>
      <name val="Arial"/>
      <family val="2"/>
    </font>
    <font>
      <b/>
      <sz val="12"/>
      <color theme="1"/>
      <name val="Calibri"/>
      <family val="2"/>
      <scheme val="minor"/>
    </font>
    <font>
      <u/>
      <sz val="12"/>
      <color theme="10"/>
      <name val="Calibri"/>
      <family val="2"/>
      <scheme val="minor"/>
    </font>
    <font>
      <sz val="8"/>
      <name val="Calibri"/>
      <family val="2"/>
      <scheme val="minor"/>
    </font>
    <font>
      <sz val="12"/>
      <name val="Calibri"/>
      <family val="2"/>
      <scheme val="minor"/>
    </font>
    <font>
      <sz val="11"/>
      <color theme="0"/>
      <name val="Arial"/>
      <family val="2"/>
    </font>
    <font>
      <b/>
      <sz val="11"/>
      <color theme="0"/>
      <name val="Arial"/>
      <family val="2"/>
    </font>
    <font>
      <sz val="14"/>
      <color theme="1"/>
      <name val="Arial"/>
      <family val="2"/>
    </font>
    <font>
      <u/>
      <sz val="20"/>
      <color theme="0"/>
      <name val="Arial"/>
      <family val="2"/>
    </font>
    <font>
      <sz val="14"/>
      <color theme="1"/>
      <name val="Calibri"/>
      <family val="2"/>
      <scheme val="minor"/>
    </font>
    <font>
      <sz val="13"/>
      <color theme="1"/>
      <name val="Arial"/>
      <family val="2"/>
    </font>
    <font>
      <b/>
      <sz val="13"/>
      <color theme="1"/>
      <name val="Arial"/>
      <family val="2"/>
    </font>
    <font>
      <sz val="13"/>
      <name val="Arial"/>
      <family val="2"/>
    </font>
    <font>
      <b/>
      <sz val="13"/>
      <name val="Arial"/>
      <family val="2"/>
    </font>
    <font>
      <sz val="11"/>
      <color rgb="FF000000"/>
      <name val="Calibri"/>
      <family val="2"/>
    </font>
    <font>
      <sz val="12"/>
      <color theme="4"/>
      <name val="Calibri"/>
      <family val="2"/>
      <scheme val="minor"/>
    </font>
    <font>
      <sz val="18"/>
      <color theme="4"/>
      <name val="Arial"/>
      <family val="2"/>
    </font>
    <font>
      <b/>
      <u/>
      <sz val="12"/>
      <color theme="1"/>
      <name val="Calibri"/>
      <family val="2"/>
      <scheme val="minor"/>
    </font>
    <font>
      <sz val="12"/>
      <color theme="1"/>
      <name val="Calibri"/>
      <family val="2"/>
      <scheme val="minor"/>
    </font>
    <font>
      <b/>
      <sz val="12"/>
      <name val="Arial"/>
      <family val="2"/>
    </font>
    <font>
      <sz val="12"/>
      <name val="Arial"/>
      <family val="2"/>
    </font>
    <font>
      <sz val="16"/>
      <color theme="1"/>
      <name val="Calibri"/>
      <family val="2"/>
      <scheme val="minor"/>
    </font>
    <font>
      <sz val="14"/>
      <color rgb="FF000000"/>
      <name val="Arial"/>
      <family val="2"/>
    </font>
    <font>
      <sz val="18"/>
      <color theme="1"/>
      <name val="Calibri"/>
      <family val="2"/>
      <scheme val="minor"/>
    </font>
    <font>
      <sz val="12"/>
      <color theme="0"/>
      <name val="Calibri"/>
      <family val="2"/>
      <scheme val="minor"/>
    </font>
    <font>
      <b/>
      <sz val="12"/>
      <name val="Calibri"/>
      <family val="2"/>
      <scheme val="minor"/>
    </font>
    <font>
      <b/>
      <sz val="16"/>
      <name val="Calibri"/>
      <family val="2"/>
      <scheme val="minor"/>
    </font>
    <font>
      <b/>
      <sz val="18"/>
      <name val="Calibri"/>
      <family val="2"/>
      <scheme val="minor"/>
    </font>
    <font>
      <b/>
      <sz val="36"/>
      <color theme="0"/>
      <name val="Calibri"/>
      <family val="2"/>
      <scheme val="minor"/>
    </font>
    <font>
      <sz val="16"/>
      <name val="Calibri"/>
      <family val="2"/>
      <scheme val="minor"/>
    </font>
    <font>
      <b/>
      <u/>
      <sz val="16"/>
      <name val="Calibri"/>
      <family val="2"/>
      <scheme val="minor"/>
    </font>
    <font>
      <b/>
      <sz val="16"/>
      <color theme="1"/>
      <name val="Calibri"/>
      <family val="2"/>
      <scheme val="minor"/>
    </font>
    <font>
      <b/>
      <u/>
      <sz val="16"/>
      <color theme="1"/>
      <name val="Calibri"/>
      <family val="2"/>
      <scheme val="minor"/>
    </font>
    <font>
      <b/>
      <sz val="20"/>
      <name val="Calibri"/>
      <family val="2"/>
      <scheme val="minor"/>
    </font>
    <font>
      <b/>
      <sz val="20"/>
      <color theme="0"/>
      <name val="Calibri"/>
      <family val="2"/>
      <scheme val="minor"/>
    </font>
    <font>
      <sz val="20"/>
      <color theme="0"/>
      <name val="Calibri"/>
      <family val="2"/>
      <scheme val="minor"/>
    </font>
    <font>
      <i/>
      <sz val="20"/>
      <color theme="0"/>
      <name val="Calibri"/>
      <family val="2"/>
      <scheme val="minor"/>
    </font>
    <font>
      <b/>
      <sz val="20"/>
      <color theme="1"/>
      <name val="Calibri"/>
      <family val="2"/>
      <scheme val="minor"/>
    </font>
    <font>
      <u/>
      <sz val="16"/>
      <color theme="1"/>
      <name val="Calibri"/>
      <family val="2"/>
      <scheme val="minor"/>
    </font>
    <font>
      <b/>
      <u/>
      <sz val="20"/>
      <color theme="1"/>
      <name val="Calibri"/>
      <family val="2"/>
      <scheme val="minor"/>
    </font>
    <font>
      <b/>
      <sz val="14"/>
      <color theme="1"/>
      <name val="Arial"/>
      <family val="2"/>
    </font>
    <font>
      <sz val="14"/>
      <color theme="4"/>
      <name val="Arial"/>
      <family val="2"/>
    </font>
    <font>
      <i/>
      <sz val="12"/>
      <color theme="1"/>
      <name val="Calibri"/>
      <family val="2"/>
      <scheme val="minor"/>
    </font>
    <font>
      <i/>
      <sz val="12"/>
      <name val="Calibri"/>
      <family val="2"/>
      <scheme val="minor"/>
    </font>
    <font>
      <b/>
      <sz val="12"/>
      <color theme="1"/>
      <name val="Arial"/>
      <family val="2"/>
    </font>
    <font>
      <b/>
      <sz val="22"/>
      <color theme="1"/>
      <name val="Calibri"/>
      <family val="2"/>
      <scheme val="minor"/>
    </font>
    <font>
      <sz val="12"/>
      <color rgb="FF000000"/>
      <name val="Candara"/>
      <family val="2"/>
    </font>
    <font>
      <i/>
      <sz val="16"/>
      <name val="Calibri"/>
      <family val="2"/>
      <scheme val="minor"/>
    </font>
    <font>
      <sz val="12"/>
      <color theme="1"/>
      <name val="Calibri"/>
      <family val="2"/>
    </font>
    <font>
      <b/>
      <sz val="12"/>
      <color theme="1"/>
      <name val="Calibri"/>
      <family val="2"/>
    </font>
    <font>
      <sz val="12"/>
      <color theme="4"/>
      <name val="Calibri"/>
      <family val="2"/>
    </font>
  </fonts>
  <fills count="22">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2"/>
        <bgColor indexed="64"/>
      </patternFill>
    </fill>
    <fill>
      <patternFill patternType="solid">
        <fgColor theme="0" tint="-4.9989318521683403E-2"/>
        <bgColor indexed="64"/>
      </patternFill>
    </fill>
    <fill>
      <patternFill patternType="solid">
        <fgColor rgb="FF0070C0"/>
        <bgColor indexed="64"/>
      </patternFill>
    </fill>
    <fill>
      <patternFill patternType="solid">
        <fgColor rgb="FF00B050"/>
        <bgColor indexed="64"/>
      </patternFill>
    </fill>
    <fill>
      <patternFill patternType="solid">
        <fgColor theme="8" tint="0.79998168889431442"/>
        <bgColor indexed="64"/>
      </patternFill>
    </fill>
    <fill>
      <patternFill patternType="solid">
        <fgColor theme="3"/>
        <bgColor indexed="64"/>
      </patternFill>
    </fill>
    <fill>
      <patternFill patternType="solid">
        <fgColor theme="4"/>
        <bgColor indexed="64"/>
      </patternFill>
    </fill>
    <fill>
      <patternFill patternType="solid">
        <fgColor theme="4" tint="-0.499984740745262"/>
        <bgColor indexed="64"/>
      </patternFill>
    </fill>
    <fill>
      <patternFill patternType="solid">
        <fgColor theme="0" tint="-0.14999847407452621"/>
        <bgColor indexed="64"/>
      </patternFill>
    </fill>
    <fill>
      <patternFill patternType="solid">
        <fgColor rgb="FFCC339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FFD1D1"/>
        <bgColor indexed="64"/>
      </patternFill>
    </fill>
    <fill>
      <patternFill patternType="solid">
        <fgColor theme="2" tint="-0.249977111117893"/>
        <bgColor indexed="64"/>
      </patternFill>
    </fill>
    <fill>
      <patternFill patternType="solid">
        <fgColor theme="2" tint="-0.49998474074526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rgb="FFEF8747"/>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42"/>
      </left>
      <right/>
      <top style="thin">
        <color rgb="FF000042"/>
      </top>
      <bottom/>
      <diagonal/>
    </border>
    <border>
      <left/>
      <right style="thin">
        <color rgb="FF000042"/>
      </right>
      <top style="thin">
        <color rgb="FF000042"/>
      </top>
      <bottom/>
      <diagonal/>
    </border>
    <border>
      <left style="thin">
        <color rgb="FF000042"/>
      </left>
      <right/>
      <top/>
      <bottom/>
      <diagonal/>
    </border>
    <border>
      <left/>
      <right style="thin">
        <color rgb="FF000042"/>
      </right>
      <top/>
      <bottom/>
      <diagonal/>
    </border>
    <border>
      <left style="thin">
        <color rgb="FF000042"/>
      </left>
      <right/>
      <top/>
      <bottom style="thin">
        <color rgb="FF000042"/>
      </bottom>
      <diagonal/>
    </border>
    <border>
      <left/>
      <right style="thin">
        <color rgb="FF000042"/>
      </right>
      <top/>
      <bottom style="thin">
        <color rgb="FF00004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theme="0"/>
      </right>
      <top/>
      <bottom/>
      <diagonal/>
    </border>
    <border>
      <left style="medium">
        <color theme="0"/>
      </left>
      <right style="dashed">
        <color theme="0"/>
      </right>
      <top/>
      <bottom/>
      <diagonal/>
    </border>
    <border>
      <left/>
      <right style="dashed">
        <color theme="0"/>
      </right>
      <top/>
      <bottom/>
      <diagonal/>
    </border>
    <border>
      <left style="dashed">
        <color theme="0"/>
      </left>
      <right style="dashed">
        <color theme="0"/>
      </right>
      <top/>
      <bottom/>
      <diagonal/>
    </border>
    <border>
      <left/>
      <right/>
      <top/>
      <bottom style="dashed">
        <color theme="0"/>
      </bottom>
      <diagonal/>
    </border>
    <border>
      <left style="medium">
        <color theme="0"/>
      </left>
      <right/>
      <top/>
      <bottom/>
      <diagonal/>
    </border>
    <border>
      <left style="dashed">
        <color theme="0"/>
      </left>
      <right style="medium">
        <color theme="0"/>
      </right>
      <top/>
      <bottom/>
      <diagonal/>
    </border>
    <border>
      <left/>
      <right style="thin">
        <color theme="0"/>
      </right>
      <top/>
      <bottom/>
      <diagonal/>
    </border>
    <border>
      <left style="medium">
        <color theme="0"/>
      </left>
      <right style="medium">
        <color theme="0"/>
      </right>
      <top/>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top/>
      <bottom style="medium">
        <color theme="0"/>
      </bottom>
      <diagonal/>
    </border>
    <border>
      <left/>
      <right/>
      <top style="medium">
        <color theme="0"/>
      </top>
      <bottom style="medium">
        <color theme="0"/>
      </bottom>
      <diagonal/>
    </border>
    <border>
      <left/>
      <right/>
      <top style="medium">
        <color theme="0"/>
      </top>
      <bottom/>
      <diagonal/>
    </border>
    <border>
      <left/>
      <right style="medium">
        <color theme="0"/>
      </right>
      <top style="medium">
        <color theme="0"/>
      </top>
      <bottom/>
      <diagonal/>
    </border>
    <border>
      <left style="medium">
        <color theme="0"/>
      </left>
      <right/>
      <top style="medium">
        <color theme="0"/>
      </top>
      <bottom/>
      <diagonal/>
    </border>
    <border>
      <left/>
      <right style="dashed">
        <color theme="0"/>
      </right>
      <top style="medium">
        <color theme="0"/>
      </top>
      <bottom style="medium">
        <color theme="0"/>
      </bottom>
      <diagonal/>
    </border>
    <border>
      <left style="dashed">
        <color theme="0"/>
      </left>
      <right style="dashed">
        <color theme="0"/>
      </right>
      <top style="medium">
        <color theme="0"/>
      </top>
      <bottom style="medium">
        <color theme="0"/>
      </bottom>
      <diagonal/>
    </border>
    <border>
      <left style="dashed">
        <color theme="0"/>
      </left>
      <right style="medium">
        <color theme="0"/>
      </right>
      <top style="medium">
        <color theme="0"/>
      </top>
      <bottom style="medium">
        <color theme="0"/>
      </bottom>
      <diagonal/>
    </border>
    <border>
      <left style="thin">
        <color theme="0"/>
      </left>
      <right style="thin">
        <color theme="0"/>
      </right>
      <top/>
      <bottom/>
      <diagonal/>
    </border>
    <border>
      <left style="medium">
        <color theme="0"/>
      </left>
      <right style="dashed">
        <color theme="0"/>
      </right>
      <top/>
      <bottom style="medium">
        <color theme="0"/>
      </bottom>
      <diagonal/>
    </border>
    <border>
      <left style="dashed">
        <color theme="0"/>
      </left>
      <right style="dashed">
        <color theme="0"/>
      </right>
      <top/>
      <bottom style="medium">
        <color theme="0"/>
      </bottom>
      <diagonal/>
    </border>
    <border>
      <left style="dashed">
        <color theme="0"/>
      </left>
      <right style="medium">
        <color theme="0"/>
      </right>
      <top/>
      <bottom style="medium">
        <color theme="0"/>
      </bottom>
      <diagonal/>
    </border>
    <border>
      <left style="medium">
        <color theme="0"/>
      </left>
      <right style="dashed">
        <color theme="0"/>
      </right>
      <top style="medium">
        <color theme="0"/>
      </top>
      <bottom/>
      <diagonal/>
    </border>
    <border>
      <left style="dashed">
        <color theme="0"/>
      </left>
      <right style="dashed">
        <color theme="0"/>
      </right>
      <top style="medium">
        <color theme="0"/>
      </top>
      <bottom/>
      <diagonal/>
    </border>
    <border>
      <left style="dashed">
        <color theme="0"/>
      </left>
      <right style="medium">
        <color theme="0"/>
      </right>
      <top style="medium">
        <color theme="0"/>
      </top>
      <bottom/>
      <diagonal/>
    </border>
  </borders>
  <cellStyleXfs count="3">
    <xf numFmtId="0" fontId="0" fillId="0" borderId="0"/>
    <xf numFmtId="0" fontId="5" fillId="0" borderId="0" applyNumberFormat="0" applyFill="0" applyBorder="0" applyAlignment="0" applyProtection="0"/>
    <xf numFmtId="0" fontId="21" fillId="0" borderId="0"/>
  </cellStyleXfs>
  <cellXfs count="370">
    <xf numFmtId="0" fontId="0" fillId="0" borderId="0" xfId="0"/>
    <xf numFmtId="0" fontId="1" fillId="0" borderId="0" xfId="0" applyFont="1"/>
    <xf numFmtId="0" fontId="0" fillId="0" borderId="2" xfId="0" applyBorder="1"/>
    <xf numFmtId="0" fontId="0" fillId="0" borderId="3" xfId="0" applyBorder="1"/>
    <xf numFmtId="0" fontId="0" fillId="0" borderId="4" xfId="0" applyBorder="1"/>
    <xf numFmtId="0" fontId="4" fillId="5" borderId="1" xfId="0" applyFont="1" applyFill="1" applyBorder="1" applyAlignment="1">
      <alignment horizontal="center" vertical="center"/>
    </xf>
    <xf numFmtId="0" fontId="7" fillId="0" borderId="0" xfId="0" applyFont="1"/>
    <xf numFmtId="0" fontId="7" fillId="0" borderId="0" xfId="0" applyFont="1" applyAlignment="1">
      <alignment vertical="center" wrapText="1"/>
    </xf>
    <xf numFmtId="0" fontId="1" fillId="2" borderId="0" xfId="0" applyFont="1" applyFill="1"/>
    <xf numFmtId="0" fontId="2" fillId="2" borderId="0" xfId="0" applyFont="1" applyFill="1" applyAlignment="1">
      <alignment wrapText="1"/>
    </xf>
    <xf numFmtId="0" fontId="2" fillId="2" borderId="0" xfId="0" applyFont="1" applyFill="1"/>
    <xf numFmtId="0" fontId="8" fillId="3" borderId="1" xfId="0" applyFont="1" applyFill="1" applyBorder="1" applyAlignment="1">
      <alignment wrapText="1"/>
    </xf>
    <xf numFmtId="0" fontId="9" fillId="4" borderId="1" xfId="0" applyFont="1" applyFill="1" applyBorder="1" applyAlignment="1">
      <alignment wrapText="1"/>
    </xf>
    <xf numFmtId="0" fontId="13" fillId="0" borderId="1" xfId="0" applyFont="1" applyBorder="1" applyAlignment="1">
      <alignment horizontal="left" wrapText="1"/>
    </xf>
    <xf numFmtId="0" fontId="13" fillId="0" borderId="1" xfId="0" applyFont="1" applyBorder="1" applyAlignment="1">
      <alignment horizontal="left" vertical="center" wrapText="1"/>
    </xf>
    <xf numFmtId="0" fontId="17" fillId="0" borderId="0" xfId="0" applyFont="1"/>
    <xf numFmtId="0" fontId="0" fillId="0" borderId="1" xfId="0" applyBorder="1"/>
    <xf numFmtId="0" fontId="0" fillId="0" borderId="1" xfId="0" applyBorder="1" applyAlignment="1">
      <alignment horizontal="left" vertical="top" wrapText="1"/>
    </xf>
    <xf numFmtId="0" fontId="13" fillId="0" borderId="1" xfId="0" applyFont="1" applyBorder="1" applyAlignment="1">
      <alignment wrapText="1"/>
    </xf>
    <xf numFmtId="0" fontId="13" fillId="0" borderId="1" xfId="0" applyFont="1" applyBorder="1" applyAlignment="1">
      <alignment horizontal="left" vertical="center"/>
    </xf>
    <xf numFmtId="0" fontId="13" fillId="0" borderId="1" xfId="0" applyFont="1" applyBorder="1" applyAlignment="1">
      <alignment horizontal="center" vertical="center" wrapText="1"/>
    </xf>
    <xf numFmtId="0" fontId="13" fillId="0" borderId="1" xfId="0" applyFont="1" applyBorder="1" applyAlignment="1">
      <alignment horizontal="center" wrapText="1"/>
    </xf>
    <xf numFmtId="0" fontId="15" fillId="0" borderId="1" xfId="0" applyFont="1" applyBorder="1" applyAlignment="1">
      <alignment horizontal="left" vertical="center" wrapText="1"/>
    </xf>
    <xf numFmtId="0" fontId="13" fillId="0" borderId="1" xfId="0" applyFont="1" applyBorder="1" applyAlignment="1">
      <alignment horizontal="left"/>
    </xf>
    <xf numFmtId="0" fontId="13" fillId="0" borderId="1" xfId="0" applyFont="1" applyBorder="1"/>
    <xf numFmtId="0" fontId="13" fillId="0" borderId="1" xfId="0" applyFont="1" applyBorder="1" applyAlignment="1">
      <alignment horizontal="left" vertical="center" wrapText="1" indent="4"/>
    </xf>
    <xf numFmtId="0" fontId="1" fillId="0" borderId="1" xfId="0" applyFont="1" applyBorder="1"/>
    <xf numFmtId="0" fontId="1" fillId="0" borderId="1" xfId="0" applyFont="1" applyBorder="1" applyAlignment="1">
      <alignment horizontal="left" vertical="center"/>
    </xf>
    <xf numFmtId="0" fontId="1" fillId="0" borderId="1" xfId="0" applyFont="1" applyBorder="1" applyAlignment="1">
      <alignment horizontal="left"/>
    </xf>
    <xf numFmtId="0" fontId="0" fillId="0" borderId="1" xfId="0" applyBorder="1" applyAlignment="1">
      <alignment horizontal="left" vertical="center"/>
    </xf>
    <xf numFmtId="0" fontId="0" fillId="0" borderId="1" xfId="0" applyBorder="1" applyAlignment="1">
      <alignment horizontal="left"/>
    </xf>
    <xf numFmtId="0" fontId="18" fillId="10" borderId="1" xfId="0" applyFont="1" applyFill="1" applyBorder="1"/>
    <xf numFmtId="0" fontId="12" fillId="0" borderId="1" xfId="0" applyFont="1" applyBorder="1" applyAlignment="1">
      <alignment horizontal="left" vertical="top" wrapText="1"/>
    </xf>
    <xf numFmtId="0" fontId="14" fillId="0" borderId="1" xfId="0" applyFont="1" applyBorder="1" applyAlignment="1">
      <alignment horizontal="center" vertical="top"/>
    </xf>
    <xf numFmtId="0" fontId="14" fillId="0" borderId="1" xfId="0" applyFont="1" applyBorder="1" applyAlignment="1">
      <alignment horizontal="left" vertical="top" wrapText="1"/>
    </xf>
    <xf numFmtId="0" fontId="0" fillId="7" borderId="1" xfId="0" applyFill="1" applyBorder="1" applyAlignment="1">
      <alignment vertical="top"/>
    </xf>
    <xf numFmtId="0" fontId="0" fillId="0" borderId="1" xfId="0" applyBorder="1" applyAlignment="1">
      <alignment vertical="top"/>
    </xf>
    <xf numFmtId="0" fontId="13" fillId="0" borderId="1" xfId="0" applyFont="1" applyBorder="1" applyAlignment="1">
      <alignment horizontal="center" vertical="top" wrapText="1"/>
    </xf>
    <xf numFmtId="0" fontId="13" fillId="0" borderId="1" xfId="0" applyFont="1" applyBorder="1" applyAlignment="1">
      <alignment horizontal="left" vertical="top" wrapText="1"/>
    </xf>
    <xf numFmtId="0" fontId="0" fillId="0" borderId="1" xfId="0" applyBorder="1" applyAlignment="1">
      <alignment horizontal="center" vertical="top"/>
    </xf>
    <xf numFmtId="0" fontId="19" fillId="2" borderId="0" xfId="0" applyFont="1" applyFill="1" applyAlignment="1">
      <alignment vertical="center"/>
    </xf>
    <xf numFmtId="0" fontId="3" fillId="11" borderId="1" xfId="0" applyFont="1" applyFill="1" applyBorder="1" applyAlignment="1">
      <alignment horizontal="left" vertical="top" wrapText="1"/>
    </xf>
    <xf numFmtId="0" fontId="0" fillId="2" borderId="0" xfId="0" applyFill="1"/>
    <xf numFmtId="0" fontId="0" fillId="2" borderId="12" xfId="0" applyFill="1" applyBorder="1"/>
    <xf numFmtId="0" fontId="0" fillId="2" borderId="13" xfId="0" applyFill="1" applyBorder="1"/>
    <xf numFmtId="0" fontId="0" fillId="2" borderId="14" xfId="0" applyFill="1" applyBorder="1"/>
    <xf numFmtId="0" fontId="0" fillId="2" borderId="15" xfId="0" applyFill="1" applyBorder="1"/>
    <xf numFmtId="0" fontId="0" fillId="2" borderId="16" xfId="0" applyFill="1" applyBorder="1"/>
    <xf numFmtId="0" fontId="0" fillId="2" borderId="17" xfId="0" applyFill="1" applyBorder="1"/>
    <xf numFmtId="0" fontId="0" fillId="2" borderId="18" xfId="0" applyFill="1" applyBorder="1"/>
    <xf numFmtId="0" fontId="20" fillId="2" borderId="0" xfId="0" applyFont="1" applyFill="1"/>
    <xf numFmtId="0" fontId="0" fillId="2" borderId="11" xfId="0" applyFill="1" applyBorder="1"/>
    <xf numFmtId="0" fontId="21" fillId="2" borderId="11" xfId="2" applyFill="1" applyBorder="1"/>
    <xf numFmtId="0" fontId="21" fillId="2" borderId="12" xfId="2" applyFill="1" applyBorder="1"/>
    <xf numFmtId="0" fontId="21" fillId="2" borderId="14" xfId="2" applyFill="1" applyBorder="1"/>
    <xf numFmtId="0" fontId="5" fillId="2" borderId="0" xfId="1" applyFill="1" applyBorder="1" applyProtection="1"/>
    <xf numFmtId="0" fontId="0" fillId="0" borderId="0" xfId="0" applyAlignment="1" applyProtection="1">
      <alignment horizontal="left" vertical="top"/>
      <protection locked="0"/>
    </xf>
    <xf numFmtId="0" fontId="0" fillId="0" borderId="0" xfId="0" applyProtection="1">
      <protection locked="0"/>
    </xf>
    <xf numFmtId="0" fontId="0" fillId="2" borderId="0" xfId="0" applyFill="1" applyAlignment="1" applyProtection="1">
      <alignment horizontal="left" vertical="center" wrapText="1"/>
      <protection locked="0"/>
    </xf>
    <xf numFmtId="0" fontId="0" fillId="2" borderId="0" xfId="0" applyFill="1" applyProtection="1">
      <protection locked="0"/>
    </xf>
    <xf numFmtId="0" fontId="0" fillId="2" borderId="0" xfId="0" applyFill="1" applyAlignment="1">
      <alignment horizontal="center"/>
    </xf>
    <xf numFmtId="0" fontId="0" fillId="0" borderId="0" xfId="0" applyAlignment="1" applyProtection="1">
      <alignment horizontal="left" vertical="center" wrapText="1"/>
      <protection locked="0"/>
    </xf>
    <xf numFmtId="0" fontId="0" fillId="0" borderId="0" xfId="0" applyAlignment="1">
      <alignment horizontal="center"/>
    </xf>
    <xf numFmtId="0" fontId="1" fillId="2" borderId="0" xfId="0" applyFont="1" applyFill="1" applyAlignment="1" applyProtection="1">
      <alignment vertical="center" wrapText="1"/>
      <protection locked="0"/>
    </xf>
    <xf numFmtId="0" fontId="22" fillId="2" borderId="0" xfId="0" applyFont="1" applyFill="1" applyAlignment="1">
      <alignment horizontal="center" vertical="center" wrapText="1"/>
    </xf>
    <xf numFmtId="0" fontId="1" fillId="2" borderId="19" xfId="0" applyFont="1" applyFill="1" applyBorder="1" applyAlignment="1" applyProtection="1">
      <alignment horizontal="left" vertical="top" wrapText="1"/>
      <protection locked="0"/>
    </xf>
    <xf numFmtId="0" fontId="23" fillId="2" borderId="19" xfId="0" applyFont="1" applyFill="1" applyBorder="1" applyAlignment="1" applyProtection="1">
      <alignment horizontal="left" vertical="top" wrapText="1"/>
      <protection locked="0"/>
    </xf>
    <xf numFmtId="0" fontId="0" fillId="2" borderId="19" xfId="0" applyFill="1"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22" fillId="2" borderId="19" xfId="0" applyFont="1" applyFill="1" applyBorder="1" applyAlignment="1">
      <alignment horizontal="center" vertical="center" wrapText="1"/>
    </xf>
    <xf numFmtId="0" fontId="0" fillId="2" borderId="19" xfId="0" applyFill="1" applyBorder="1" applyAlignment="1">
      <alignment horizontal="center"/>
    </xf>
    <xf numFmtId="0" fontId="0" fillId="0" borderId="19" xfId="0" applyBorder="1" applyAlignment="1">
      <alignment horizontal="center"/>
    </xf>
    <xf numFmtId="0" fontId="23" fillId="2" borderId="0" xfId="0" applyFont="1" applyFill="1" applyAlignment="1">
      <alignment horizontal="center" vertical="center" wrapText="1"/>
    </xf>
    <xf numFmtId="0" fontId="22" fillId="2" borderId="0" xfId="0" applyFont="1" applyFill="1" applyAlignment="1" applyProtection="1">
      <alignment horizontal="left" vertical="center" wrapText="1"/>
      <protection locked="0"/>
    </xf>
    <xf numFmtId="0" fontId="0" fillId="2" borderId="0" xfId="0" applyFill="1" applyAlignment="1" applyProtection="1">
      <alignment horizontal="center" vertical="center"/>
      <protection locked="0"/>
    </xf>
    <xf numFmtId="0" fontId="0" fillId="0" borderId="0" xfId="0" applyAlignment="1" applyProtection="1">
      <alignment horizontal="center" vertical="center"/>
      <protection locked="0"/>
    </xf>
    <xf numFmtId="0" fontId="28" fillId="2" borderId="0" xfId="0" applyFont="1" applyFill="1" applyAlignment="1" applyProtection="1">
      <alignment horizontal="left" vertical="center" wrapText="1"/>
      <protection locked="0"/>
    </xf>
    <xf numFmtId="0" fontId="1" fillId="2" borderId="21" xfId="0" applyFont="1" applyFill="1" applyBorder="1" applyAlignment="1" applyProtection="1">
      <alignment horizontal="left" vertical="top" wrapText="1"/>
      <protection locked="0"/>
    </xf>
    <xf numFmtId="0" fontId="0" fillId="2" borderId="21" xfId="0" applyFill="1" applyBorder="1" applyAlignment="1" applyProtection="1">
      <alignment horizontal="left" vertical="center" wrapText="1"/>
      <protection locked="0"/>
    </xf>
    <xf numFmtId="0" fontId="1" fillId="2" borderId="22" xfId="0" applyFont="1" applyFill="1" applyBorder="1" applyAlignment="1" applyProtection="1">
      <alignment horizontal="left" vertical="top" wrapText="1"/>
      <protection locked="0"/>
    </xf>
    <xf numFmtId="0" fontId="0" fillId="0" borderId="21" xfId="0" applyBorder="1" applyAlignment="1" applyProtection="1">
      <alignment horizontal="left" vertical="center" wrapText="1"/>
      <protection locked="0"/>
    </xf>
    <xf numFmtId="0" fontId="0" fillId="2" borderId="20" xfId="0" applyFill="1" applyBorder="1" applyProtection="1">
      <protection locked="0"/>
    </xf>
    <xf numFmtId="0" fontId="0" fillId="0" borderId="20" xfId="0" applyBorder="1" applyProtection="1">
      <protection locked="0"/>
    </xf>
    <xf numFmtId="0" fontId="0" fillId="2" borderId="21" xfId="0" applyFill="1" applyBorder="1" applyProtection="1">
      <protection locked="0"/>
    </xf>
    <xf numFmtId="0" fontId="0" fillId="0" borderId="21" xfId="0" applyBorder="1" applyProtection="1">
      <protection locked="0"/>
    </xf>
    <xf numFmtId="0" fontId="1" fillId="2" borderId="22" xfId="0" applyFont="1" applyFill="1" applyBorder="1" applyAlignment="1" applyProtection="1">
      <alignment vertical="center" wrapText="1"/>
      <protection locked="0"/>
    </xf>
    <xf numFmtId="0" fontId="0" fillId="2" borderId="22" xfId="0" applyFill="1" applyBorder="1" applyProtection="1">
      <protection locked="0"/>
    </xf>
    <xf numFmtId="0" fontId="0" fillId="0" borderId="22" xfId="0" applyBorder="1" applyProtection="1">
      <protection locked="0"/>
    </xf>
    <xf numFmtId="0" fontId="1" fillId="2" borderId="21" xfId="0" applyFont="1" applyFill="1" applyBorder="1" applyAlignment="1">
      <alignment horizontal="center" vertical="center" wrapText="1"/>
    </xf>
    <xf numFmtId="0" fontId="0" fillId="2" borderId="21" xfId="0" applyFill="1" applyBorder="1" applyAlignment="1">
      <alignment horizontal="center"/>
    </xf>
    <xf numFmtId="0" fontId="0" fillId="0" borderId="21" xfId="0" applyBorder="1" applyAlignment="1">
      <alignment horizontal="center"/>
    </xf>
    <xf numFmtId="0" fontId="27" fillId="9" borderId="0" xfId="0" applyFont="1" applyFill="1" applyAlignment="1">
      <alignment vertical="center" wrapText="1"/>
    </xf>
    <xf numFmtId="0" fontId="27" fillId="9" borderId="0" xfId="0" applyFont="1" applyFill="1" applyAlignment="1">
      <alignment wrapText="1"/>
    </xf>
    <xf numFmtId="0" fontId="27" fillId="9" borderId="0" xfId="0" applyFont="1" applyFill="1" applyAlignment="1">
      <alignment horizontal="center" wrapText="1"/>
    </xf>
    <xf numFmtId="0" fontId="0" fillId="2" borderId="23" xfId="0" applyFill="1" applyBorder="1"/>
    <xf numFmtId="0" fontId="0" fillId="0" borderId="23" xfId="0" applyBorder="1"/>
    <xf numFmtId="0" fontId="0" fillId="2" borderId="26" xfId="0" applyFill="1" applyBorder="1" applyProtection="1">
      <protection locked="0"/>
    </xf>
    <xf numFmtId="0" fontId="0" fillId="0" borderId="26" xfId="0" applyBorder="1" applyProtection="1">
      <protection locked="0"/>
    </xf>
    <xf numFmtId="0" fontId="4" fillId="2" borderId="0" xfId="2" applyFont="1" applyFill="1"/>
    <xf numFmtId="0" fontId="4" fillId="2" borderId="0" xfId="2" applyFont="1" applyFill="1" applyAlignment="1">
      <alignment horizontal="left"/>
    </xf>
    <xf numFmtId="0" fontId="4" fillId="2" borderId="14" xfId="2" applyFont="1" applyFill="1" applyBorder="1" applyAlignment="1">
      <alignment horizontal="right"/>
    </xf>
    <xf numFmtId="0" fontId="24" fillId="0" borderId="0" xfId="0" applyFont="1" applyAlignment="1" applyProtection="1">
      <alignment horizontal="left" vertical="top"/>
      <protection locked="0"/>
    </xf>
    <xf numFmtId="0" fontId="7" fillId="2" borderId="0" xfId="0" applyFont="1" applyFill="1" applyAlignment="1" applyProtection="1">
      <alignment horizontal="left" vertical="center" wrapText="1"/>
      <protection locked="0"/>
    </xf>
    <xf numFmtId="0" fontId="35" fillId="16" borderId="28" xfId="0" applyFont="1" applyFill="1" applyBorder="1" applyAlignment="1" applyProtection="1">
      <alignment horizontal="center" vertical="top" wrapText="1"/>
      <protection locked="0"/>
    </xf>
    <xf numFmtId="0" fontId="35" fillId="16" borderId="28" xfId="0" applyFont="1" applyFill="1" applyBorder="1" applyAlignment="1" applyProtection="1">
      <alignment horizontal="center" vertical="top"/>
      <protection locked="0"/>
    </xf>
    <xf numFmtId="0" fontId="1" fillId="2" borderId="0" xfId="0" applyFont="1" applyFill="1" applyAlignment="1" applyProtection="1">
      <alignment horizontal="left" vertical="top" wrapText="1"/>
      <protection locked="0"/>
    </xf>
    <xf numFmtId="0" fontId="23" fillId="2" borderId="0" xfId="0" applyFont="1" applyFill="1" applyAlignment="1" applyProtection="1">
      <alignment horizontal="left" vertical="top" wrapText="1"/>
      <protection locked="0"/>
    </xf>
    <xf numFmtId="0" fontId="1" fillId="2" borderId="27" xfId="0" applyFont="1" applyFill="1" applyBorder="1" applyAlignment="1" applyProtection="1">
      <alignment horizontal="left" vertical="top" wrapText="1"/>
      <protection locked="0"/>
    </xf>
    <xf numFmtId="0" fontId="0" fillId="2" borderId="0" xfId="0" applyFill="1" applyAlignment="1">
      <alignment horizontal="left"/>
    </xf>
    <xf numFmtId="0" fontId="0" fillId="2" borderId="0" xfId="0" applyFill="1" applyAlignment="1">
      <alignment wrapText="1"/>
    </xf>
    <xf numFmtId="0" fontId="37" fillId="6" borderId="34" xfId="0" applyFont="1" applyFill="1" applyBorder="1" applyAlignment="1" applyProtection="1">
      <alignment horizontal="left" vertical="center" indent="5"/>
      <protection locked="0"/>
    </xf>
    <xf numFmtId="0" fontId="37" fillId="13" borderId="34" xfId="0" applyFont="1" applyFill="1" applyBorder="1" applyAlignment="1" applyProtection="1">
      <alignment horizontal="left" vertical="center" indent="5"/>
      <protection locked="0"/>
    </xf>
    <xf numFmtId="0" fontId="37" fillId="11" borderId="34" xfId="0" applyFont="1" applyFill="1" applyBorder="1" applyAlignment="1" applyProtection="1">
      <alignment horizontal="left" vertical="center" indent="5"/>
      <protection locked="0"/>
    </xf>
    <xf numFmtId="0" fontId="10" fillId="0" borderId="0" xfId="0" applyFont="1"/>
    <xf numFmtId="0" fontId="22" fillId="2" borderId="0" xfId="0" applyFont="1" applyFill="1" applyAlignment="1" applyProtection="1">
      <alignment horizontal="center" vertical="center" wrapText="1"/>
      <protection locked="0"/>
    </xf>
    <xf numFmtId="0" fontId="38" fillId="18" borderId="27" xfId="0" applyFont="1" applyFill="1" applyBorder="1" applyAlignment="1" applyProtection="1">
      <alignment horizontal="center" vertical="center" wrapText="1"/>
      <protection locked="0"/>
    </xf>
    <xf numFmtId="0" fontId="0" fillId="18" borderId="24" xfId="0" applyFill="1" applyBorder="1" applyAlignment="1" applyProtection="1">
      <alignment horizontal="center" vertical="center" wrapText="1"/>
      <protection locked="0"/>
    </xf>
    <xf numFmtId="0" fontId="23" fillId="18" borderId="28" xfId="0" applyFont="1" applyFill="1" applyBorder="1" applyAlignment="1" applyProtection="1">
      <alignment horizontal="center" vertical="top" wrapText="1"/>
      <protection locked="0"/>
    </xf>
    <xf numFmtId="0" fontId="1" fillId="4" borderId="39" xfId="0" applyFont="1" applyFill="1" applyBorder="1" applyAlignment="1" applyProtection="1">
      <alignment horizontal="center" vertical="center" wrapText="1"/>
      <protection locked="0"/>
    </xf>
    <xf numFmtId="0" fontId="1" fillId="12" borderId="39" xfId="0" applyFont="1" applyFill="1" applyBorder="1" applyAlignment="1">
      <alignment horizontal="center" vertical="center" wrapText="1"/>
    </xf>
    <xf numFmtId="0" fontId="22" fillId="12" borderId="40" xfId="0" applyFont="1" applyFill="1" applyBorder="1" applyAlignment="1">
      <alignment horizontal="center" vertical="center" wrapText="1"/>
    </xf>
    <xf numFmtId="0" fontId="1" fillId="18" borderId="31" xfId="0" applyFont="1" applyFill="1" applyBorder="1" applyAlignment="1" applyProtection="1">
      <alignment horizontal="center" vertical="center" wrapText="1"/>
      <protection locked="0"/>
    </xf>
    <xf numFmtId="0" fontId="7" fillId="18" borderId="31" xfId="0" applyFont="1" applyFill="1" applyBorder="1" applyAlignment="1" applyProtection="1">
      <alignment horizontal="center" vertical="center" wrapText="1"/>
      <protection locked="0"/>
    </xf>
    <xf numFmtId="0" fontId="23" fillId="4" borderId="28" xfId="0" applyFont="1" applyFill="1" applyBorder="1" applyAlignment="1" applyProtection="1">
      <alignment horizontal="center" vertical="top" wrapText="1"/>
      <protection locked="0"/>
    </xf>
    <xf numFmtId="0" fontId="23" fillId="2" borderId="27" xfId="0" applyFont="1" applyFill="1" applyBorder="1" applyAlignment="1" applyProtection="1">
      <alignment horizontal="left" vertical="top" wrapText="1"/>
      <protection locked="0"/>
    </xf>
    <xf numFmtId="0" fontId="23" fillId="5" borderId="28" xfId="0" applyFont="1" applyFill="1" applyBorder="1" applyAlignment="1" applyProtection="1">
      <alignment horizontal="center" vertical="top" wrapText="1"/>
      <protection locked="0"/>
    </xf>
    <xf numFmtId="0" fontId="0" fillId="18" borderId="28" xfId="0" applyFill="1" applyBorder="1" applyAlignment="1" applyProtection="1">
      <alignment horizontal="center" vertical="center" wrapText="1"/>
      <protection locked="0"/>
    </xf>
    <xf numFmtId="0" fontId="1" fillId="4" borderId="28" xfId="0" applyFont="1" applyFill="1" applyBorder="1" applyAlignment="1" applyProtection="1">
      <alignment horizontal="center" vertical="center" wrapText="1"/>
      <protection locked="0"/>
    </xf>
    <xf numFmtId="0" fontId="1" fillId="2" borderId="27" xfId="0" applyFont="1" applyFill="1" applyBorder="1" applyAlignment="1" applyProtection="1">
      <alignment horizontal="center" vertical="center" wrapText="1"/>
      <protection locked="0"/>
    </xf>
    <xf numFmtId="0" fontId="1" fillId="2" borderId="27" xfId="0" applyFont="1" applyFill="1" applyBorder="1" applyAlignment="1" applyProtection="1">
      <alignment vertical="center" wrapText="1"/>
      <protection locked="0"/>
    </xf>
    <xf numFmtId="0" fontId="23" fillId="12" borderId="38" xfId="0" applyFont="1" applyFill="1" applyBorder="1" applyAlignment="1">
      <alignment horizontal="center" vertical="center" wrapText="1"/>
    </xf>
    <xf numFmtId="0" fontId="1" fillId="5" borderId="28" xfId="0" applyFont="1" applyFill="1" applyBorder="1" applyAlignment="1" applyProtection="1">
      <alignment horizontal="center" vertical="center" wrapText="1"/>
      <protection locked="0"/>
    </xf>
    <xf numFmtId="0" fontId="23" fillId="2" borderId="27" xfId="0" applyFont="1" applyFill="1" applyBorder="1" applyAlignment="1">
      <alignment horizontal="center" vertical="center" wrapText="1"/>
    </xf>
    <xf numFmtId="0" fontId="23" fillId="12" borderId="31" xfId="0" applyFont="1" applyFill="1" applyBorder="1" applyAlignment="1">
      <alignment horizontal="center" vertical="center" wrapText="1"/>
    </xf>
    <xf numFmtId="0" fontId="23" fillId="2" borderId="24" xfId="0" applyFont="1" applyFill="1" applyBorder="1" applyAlignment="1">
      <alignment horizontal="center" vertical="center" wrapText="1"/>
    </xf>
    <xf numFmtId="0" fontId="1" fillId="12" borderId="28" xfId="0" applyFont="1" applyFill="1" applyBorder="1" applyAlignment="1">
      <alignment horizontal="center" vertical="center" wrapText="1"/>
    </xf>
    <xf numFmtId="0" fontId="1" fillId="2" borderId="27" xfId="0" applyFont="1" applyFill="1" applyBorder="1" applyAlignment="1">
      <alignment horizontal="center" vertical="center" wrapText="1"/>
    </xf>
    <xf numFmtId="0" fontId="22" fillId="12" borderId="28" xfId="0" applyFont="1" applyFill="1" applyBorder="1" applyAlignment="1">
      <alignment horizontal="center" vertical="center" wrapText="1"/>
    </xf>
    <xf numFmtId="0" fontId="22" fillId="2" borderId="27" xfId="0" applyFont="1" applyFill="1" applyBorder="1" applyAlignment="1">
      <alignment horizontal="center" vertical="center" wrapText="1"/>
    </xf>
    <xf numFmtId="0" fontId="1" fillId="2" borderId="24" xfId="0" applyFont="1" applyFill="1" applyBorder="1" applyAlignment="1" applyProtection="1">
      <alignment horizontal="left" vertical="top" wrapText="1"/>
      <protection locked="0"/>
    </xf>
    <xf numFmtId="0" fontId="1" fillId="4" borderId="29" xfId="0" applyFont="1" applyFill="1" applyBorder="1" applyAlignment="1" applyProtection="1">
      <alignment horizontal="center" vertical="center" wrapText="1"/>
      <protection locked="0"/>
    </xf>
    <xf numFmtId="0" fontId="1" fillId="18" borderId="30" xfId="0" applyFont="1" applyFill="1" applyBorder="1" applyAlignment="1" applyProtection="1">
      <alignment horizontal="center" vertical="center" wrapText="1"/>
      <protection locked="0"/>
    </xf>
    <xf numFmtId="0" fontId="48" fillId="0" borderId="0" xfId="0" applyFont="1"/>
    <xf numFmtId="0" fontId="40" fillId="0" borderId="0" xfId="0" applyFont="1"/>
    <xf numFmtId="0" fontId="4" fillId="2" borderId="0" xfId="0" applyFont="1" applyFill="1"/>
    <xf numFmtId="0" fontId="38" fillId="18" borderId="29" xfId="0" applyFont="1" applyFill="1" applyBorder="1" applyAlignment="1" applyProtection="1">
      <alignment horizontal="center" vertical="center" wrapText="1"/>
      <protection locked="0"/>
    </xf>
    <xf numFmtId="0" fontId="40" fillId="15" borderId="36" xfId="0" applyFont="1" applyFill="1" applyBorder="1" applyAlignment="1" applyProtection="1">
      <alignment horizontal="center" vertical="center" wrapText="1"/>
      <protection locked="0"/>
    </xf>
    <xf numFmtId="0" fontId="26" fillId="15" borderId="29" xfId="0" applyFont="1" applyFill="1" applyBorder="1" applyAlignment="1" applyProtection="1">
      <alignment horizontal="center" vertical="center" wrapText="1"/>
      <protection locked="0"/>
    </xf>
    <xf numFmtId="0" fontId="42" fillId="19" borderId="29" xfId="0" applyFont="1" applyFill="1" applyBorder="1" applyAlignment="1" applyProtection="1">
      <alignment horizontal="center" vertical="center" wrapText="1"/>
      <protection locked="0"/>
    </xf>
    <xf numFmtId="0" fontId="0" fillId="14" borderId="34" xfId="0" applyFill="1" applyBorder="1" applyAlignment="1" applyProtection="1">
      <alignment horizontal="left" vertical="top"/>
      <protection locked="0"/>
    </xf>
    <xf numFmtId="0" fontId="0" fillId="14" borderId="32" xfId="0" applyFill="1" applyBorder="1" applyAlignment="1" applyProtection="1">
      <alignment horizontal="left" vertical="top"/>
      <protection locked="0"/>
    </xf>
    <xf numFmtId="0" fontId="0" fillId="20" borderId="28" xfId="0" applyFill="1" applyBorder="1" applyAlignment="1" applyProtection="1">
      <alignment horizontal="center" vertical="center" wrapText="1"/>
      <protection locked="0"/>
    </xf>
    <xf numFmtId="0" fontId="0" fillId="20" borderId="0" xfId="0" applyFill="1" applyProtection="1">
      <protection locked="0"/>
    </xf>
    <xf numFmtId="0" fontId="7" fillId="20" borderId="28" xfId="0" applyFont="1" applyFill="1" applyBorder="1" applyAlignment="1" applyProtection="1">
      <alignment horizontal="center" vertical="center" wrapText="1"/>
      <protection locked="0"/>
    </xf>
    <xf numFmtId="0" fontId="7" fillId="20" borderId="32" xfId="0" applyFont="1" applyFill="1" applyBorder="1" applyAlignment="1" applyProtection="1">
      <alignment horizontal="center" vertical="center" wrapText="1"/>
      <protection locked="0"/>
    </xf>
    <xf numFmtId="0" fontId="7" fillId="20" borderId="29" xfId="0" applyFont="1" applyFill="1" applyBorder="1" applyAlignment="1" applyProtection="1">
      <alignment horizontal="center" vertical="center" wrapText="1"/>
      <protection locked="0"/>
    </xf>
    <xf numFmtId="0" fontId="7" fillId="20" borderId="30" xfId="0" applyFont="1" applyFill="1" applyBorder="1" applyAlignment="1" applyProtection="1">
      <alignment horizontal="center" vertical="center" wrapText="1"/>
      <protection locked="0"/>
    </xf>
    <xf numFmtId="0" fontId="28" fillId="2" borderId="0" xfId="0" applyFont="1" applyFill="1" applyAlignment="1" applyProtection="1">
      <alignment horizontal="center" vertical="center" wrapText="1"/>
      <protection locked="0"/>
    </xf>
    <xf numFmtId="0" fontId="7" fillId="20" borderId="31" xfId="0" applyFont="1" applyFill="1" applyBorder="1" applyAlignment="1" applyProtection="1">
      <alignment horizontal="center" vertical="center" wrapText="1"/>
      <protection locked="0"/>
    </xf>
    <xf numFmtId="0" fontId="0" fillId="20" borderId="28" xfId="0" applyFill="1" applyBorder="1" applyAlignment="1" applyProtection="1">
      <alignment horizontal="left" vertical="center" wrapText="1"/>
      <protection locked="0"/>
    </xf>
    <xf numFmtId="0" fontId="0" fillId="20" borderId="28" xfId="0" applyFill="1" applyBorder="1" applyProtection="1">
      <protection locked="0"/>
    </xf>
    <xf numFmtId="0" fontId="0" fillId="0" borderId="28" xfId="0" applyBorder="1" applyProtection="1">
      <protection locked="0"/>
    </xf>
    <xf numFmtId="0" fontId="30" fillId="8" borderId="30" xfId="0" applyFont="1" applyFill="1" applyBorder="1" applyAlignment="1" applyProtection="1">
      <alignment horizontal="center" vertical="center" wrapText="1"/>
      <protection locked="0"/>
    </xf>
    <xf numFmtId="0" fontId="28" fillId="8" borderId="30" xfId="0" applyFont="1" applyFill="1" applyBorder="1" applyAlignment="1" applyProtection="1">
      <alignment horizontal="left" vertical="center" wrapText="1"/>
      <protection locked="0"/>
    </xf>
    <xf numFmtId="0" fontId="7" fillId="8" borderId="30" xfId="0" applyFont="1" applyFill="1" applyBorder="1" applyAlignment="1" applyProtection="1">
      <alignment horizontal="left" vertical="center" wrapText="1"/>
      <protection locked="0"/>
    </xf>
    <xf numFmtId="0" fontId="30" fillId="8" borderId="28" xfId="0" applyFont="1" applyFill="1" applyBorder="1" applyAlignment="1" applyProtection="1">
      <alignment horizontal="center" vertical="center" wrapText="1"/>
      <protection locked="0"/>
    </xf>
    <xf numFmtId="0" fontId="28" fillId="8" borderId="28" xfId="0" applyFont="1" applyFill="1" applyBorder="1" applyAlignment="1" applyProtection="1">
      <alignment horizontal="left" vertical="center" wrapText="1"/>
      <protection locked="0"/>
    </xf>
    <xf numFmtId="0" fontId="7" fillId="8" borderId="28" xfId="0" applyFont="1" applyFill="1" applyBorder="1" applyAlignment="1" applyProtection="1">
      <alignment horizontal="left" vertical="center" wrapText="1"/>
      <protection locked="0"/>
    </xf>
    <xf numFmtId="0" fontId="28" fillId="0" borderId="0" xfId="0" applyFont="1" applyAlignment="1" applyProtection="1">
      <alignment horizontal="left" vertical="center" wrapText="1"/>
      <protection locked="0"/>
    </xf>
    <xf numFmtId="0" fontId="0" fillId="2" borderId="28" xfId="0" applyFill="1" applyBorder="1" applyProtection="1">
      <protection locked="0"/>
    </xf>
    <xf numFmtId="0" fontId="29" fillId="17" borderId="29" xfId="0" applyFont="1" applyFill="1" applyBorder="1" applyAlignment="1" applyProtection="1">
      <alignment horizontal="center" vertical="center" wrapText="1"/>
      <protection locked="0"/>
    </xf>
    <xf numFmtId="0" fontId="29" fillId="4" borderId="29" xfId="0" applyFont="1" applyFill="1" applyBorder="1" applyAlignment="1">
      <alignment horizontal="center" vertical="center" wrapText="1"/>
    </xf>
    <xf numFmtId="0" fontId="34" fillId="17" borderId="29" xfId="0" applyFont="1" applyFill="1" applyBorder="1" applyAlignment="1">
      <alignment horizontal="center" vertical="center" wrapText="1"/>
    </xf>
    <xf numFmtId="0" fontId="0" fillId="18" borderId="29" xfId="0" applyFill="1" applyBorder="1" applyAlignment="1" applyProtection="1">
      <alignment horizontal="center" vertical="center" wrapText="1"/>
      <protection locked="0"/>
    </xf>
    <xf numFmtId="0" fontId="0" fillId="20" borderId="28" xfId="0" applyFill="1" applyBorder="1" applyAlignment="1" applyProtection="1">
      <alignment vertical="center" wrapText="1"/>
      <protection locked="0"/>
    </xf>
    <xf numFmtId="0" fontId="0" fillId="20" borderId="28" xfId="0" applyFill="1" applyBorder="1" applyAlignment="1" applyProtection="1">
      <alignment horizontal="center" vertical="center"/>
      <protection locked="0"/>
    </xf>
    <xf numFmtId="0" fontId="37" fillId="6" borderId="34" xfId="0" applyFont="1" applyFill="1" applyBorder="1" applyAlignment="1" applyProtection="1">
      <alignment horizontal="center" vertical="center"/>
      <protection locked="0"/>
    </xf>
    <xf numFmtId="0" fontId="0" fillId="2" borderId="28" xfId="0" applyFill="1"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37" fillId="13" borderId="34" xfId="0" applyFont="1" applyFill="1" applyBorder="1" applyAlignment="1" applyProtection="1">
      <alignment horizontal="center" vertical="center"/>
      <protection locked="0"/>
    </xf>
    <xf numFmtId="0" fontId="37" fillId="11" borderId="34" xfId="0" applyFont="1" applyFill="1" applyBorder="1" applyAlignment="1" applyProtection="1">
      <alignment horizontal="center" vertical="center"/>
      <protection locked="0"/>
    </xf>
    <xf numFmtId="0" fontId="0" fillId="2" borderId="28" xfId="0" applyFill="1" applyBorder="1" applyAlignment="1" applyProtection="1">
      <alignment horizontal="left" vertical="center" wrapText="1"/>
      <protection locked="0"/>
    </xf>
    <xf numFmtId="0" fontId="0" fillId="0" borderId="28" xfId="0" applyBorder="1" applyAlignment="1" applyProtection="1">
      <alignment horizontal="left" vertical="center" wrapText="1"/>
      <protection locked="0"/>
    </xf>
    <xf numFmtId="0" fontId="37" fillId="6" borderId="34" xfId="0" applyFont="1" applyFill="1" applyBorder="1" applyAlignment="1" applyProtection="1">
      <alignment horizontal="left" vertical="center" wrapText="1"/>
      <protection locked="0"/>
    </xf>
    <xf numFmtId="0" fontId="37" fillId="13" borderId="34" xfId="0" applyFont="1" applyFill="1" applyBorder="1" applyAlignment="1" applyProtection="1">
      <alignment horizontal="left" vertical="center" wrapText="1"/>
      <protection locked="0"/>
    </xf>
    <xf numFmtId="0" fontId="37" fillId="11" borderId="34" xfId="0" applyFont="1" applyFill="1" applyBorder="1" applyAlignment="1" applyProtection="1">
      <alignment horizontal="left" vertical="center" wrapText="1"/>
      <protection locked="0"/>
    </xf>
    <xf numFmtId="0" fontId="38" fillId="21" borderId="29" xfId="0" applyFont="1" applyFill="1" applyBorder="1" applyAlignment="1" applyProtection="1">
      <alignment horizontal="center" vertical="center" wrapText="1"/>
      <protection locked="0"/>
    </xf>
    <xf numFmtId="0" fontId="0" fillId="21" borderId="41" xfId="0" applyFill="1" applyBorder="1" applyProtection="1">
      <protection locked="0"/>
    </xf>
    <xf numFmtId="0" fontId="0" fillId="21" borderId="28" xfId="0" applyFill="1" applyBorder="1" applyProtection="1">
      <protection locked="0"/>
    </xf>
    <xf numFmtId="0" fontId="0" fillId="21" borderId="0" xfId="0" applyFill="1" applyProtection="1">
      <protection locked="0"/>
    </xf>
    <xf numFmtId="0" fontId="0" fillId="2" borderId="0" xfId="2" applyFont="1" applyFill="1" applyAlignment="1">
      <alignment horizontal="left" indent="1"/>
    </xf>
    <xf numFmtId="0" fontId="4" fillId="0" borderId="0" xfId="0" applyFont="1"/>
    <xf numFmtId="0" fontId="49" fillId="0" borderId="0" xfId="0" applyFont="1" applyAlignment="1">
      <alignment horizontal="left" vertical="center"/>
    </xf>
    <xf numFmtId="0" fontId="4" fillId="0" borderId="0" xfId="0" applyFont="1" applyAlignment="1">
      <alignment horizontal="left" vertical="center" indent="1"/>
    </xf>
    <xf numFmtId="0" fontId="1" fillId="5" borderId="29" xfId="0" applyFont="1" applyFill="1" applyBorder="1" applyAlignment="1" applyProtection="1">
      <alignment horizontal="center" vertical="center" wrapText="1"/>
      <protection locked="0"/>
    </xf>
    <xf numFmtId="0" fontId="23" fillId="12" borderId="27" xfId="0" applyFont="1" applyFill="1" applyBorder="1" applyAlignment="1">
      <alignment horizontal="center" vertical="center" wrapText="1"/>
    </xf>
    <xf numFmtId="0" fontId="1" fillId="5" borderId="27" xfId="0" applyFont="1" applyFill="1" applyBorder="1" applyAlignment="1" applyProtection="1">
      <alignment horizontal="center" vertical="center" wrapText="1"/>
      <protection locked="0"/>
    </xf>
    <xf numFmtId="0" fontId="1" fillId="12" borderId="27" xfId="0" applyFont="1" applyFill="1" applyBorder="1" applyAlignment="1">
      <alignment horizontal="center" vertical="center" wrapText="1"/>
    </xf>
    <xf numFmtId="0" fontId="1" fillId="12" borderId="29" xfId="0" applyFont="1" applyFill="1" applyBorder="1" applyAlignment="1">
      <alignment horizontal="center" vertical="center" wrapText="1"/>
    </xf>
    <xf numFmtId="0" fontId="22" fillId="12" borderId="29" xfId="0" applyFont="1" applyFill="1" applyBorder="1" applyAlignment="1">
      <alignment horizontal="center" vertical="center" wrapText="1"/>
    </xf>
    <xf numFmtId="0" fontId="1" fillId="18" borderId="29" xfId="0" applyFont="1" applyFill="1" applyBorder="1" applyAlignment="1" applyProtection="1">
      <alignment horizontal="center" vertical="center" wrapText="1"/>
      <protection locked="0"/>
    </xf>
    <xf numFmtId="0" fontId="23" fillId="5" borderId="29" xfId="0" applyFont="1" applyFill="1" applyBorder="1" applyAlignment="1" applyProtection="1">
      <alignment horizontal="center" vertical="top" wrapText="1"/>
      <protection locked="0"/>
    </xf>
    <xf numFmtId="0" fontId="23" fillId="18" borderId="27" xfId="0" applyFont="1" applyFill="1" applyBorder="1" applyAlignment="1" applyProtection="1">
      <alignment horizontal="center" vertical="top" wrapText="1"/>
      <protection locked="0"/>
    </xf>
    <xf numFmtId="0" fontId="23" fillId="12" borderId="29" xfId="0" applyFont="1" applyFill="1" applyBorder="1" applyAlignment="1">
      <alignment horizontal="center" vertical="center" wrapText="1"/>
    </xf>
    <xf numFmtId="0" fontId="22" fillId="12" borderId="27" xfId="0" applyFont="1" applyFill="1" applyBorder="1" applyAlignment="1">
      <alignment horizontal="center" vertical="center" wrapText="1"/>
    </xf>
    <xf numFmtId="0" fontId="23" fillId="18" borderId="29" xfId="0" applyFont="1" applyFill="1" applyBorder="1" applyAlignment="1" applyProtection="1">
      <alignment horizontal="center" vertical="top" wrapText="1"/>
      <protection locked="0"/>
    </xf>
    <xf numFmtId="0" fontId="7" fillId="18" borderId="29" xfId="0" applyFont="1" applyFill="1" applyBorder="1" applyAlignment="1" applyProtection="1">
      <alignment horizontal="center" vertical="center" wrapText="1"/>
      <protection locked="0"/>
    </xf>
    <xf numFmtId="0" fontId="30" fillId="8" borderId="29" xfId="0" applyFont="1" applyFill="1" applyBorder="1" applyAlignment="1" applyProtection="1">
      <alignment horizontal="center" vertical="center" wrapText="1"/>
      <protection locked="0"/>
    </xf>
    <xf numFmtId="0" fontId="28" fillId="8" borderId="29" xfId="0" applyFont="1" applyFill="1" applyBorder="1" applyAlignment="1" applyProtection="1">
      <alignment horizontal="left" vertical="center" wrapText="1"/>
      <protection locked="0"/>
    </xf>
    <xf numFmtId="0" fontId="7" fillId="8" borderId="29" xfId="0" applyFont="1" applyFill="1" applyBorder="1" applyAlignment="1" applyProtection="1">
      <alignment horizontal="left" vertical="center" wrapText="1"/>
      <protection locked="0"/>
    </xf>
    <xf numFmtId="0" fontId="51" fillId="0" borderId="12" xfId="0" applyFont="1" applyBorder="1" applyAlignment="1">
      <alignment horizontal="left" wrapText="1"/>
    </xf>
    <xf numFmtId="0" fontId="27" fillId="0" borderId="0" xfId="0" applyFont="1" applyAlignment="1">
      <alignment horizontal="center"/>
    </xf>
    <xf numFmtId="0" fontId="4" fillId="2" borderId="0" xfId="2" applyFont="1" applyFill="1" applyAlignment="1">
      <alignment horizontal="left" wrapText="1"/>
    </xf>
    <xf numFmtId="0" fontId="4" fillId="2" borderId="15" xfId="2" applyFont="1" applyFill="1" applyBorder="1" applyAlignment="1">
      <alignment horizontal="left" wrapText="1"/>
    </xf>
    <xf numFmtId="0" fontId="0" fillId="2" borderId="0" xfId="0" applyFill="1" applyAlignment="1">
      <alignment horizontal="left" wrapText="1"/>
    </xf>
    <xf numFmtId="0" fontId="0" fillId="2" borderId="0" xfId="2" applyFont="1" applyFill="1" applyAlignment="1">
      <alignment horizontal="left" vertical="center" wrapText="1"/>
    </xf>
    <xf numFmtId="0" fontId="0" fillId="2" borderId="15" xfId="2" applyFont="1" applyFill="1" applyBorder="1" applyAlignment="1">
      <alignment horizontal="left" vertical="center" wrapText="1"/>
    </xf>
    <xf numFmtId="0" fontId="4" fillId="2" borderId="0" xfId="2" applyFont="1" applyFill="1" applyAlignment="1">
      <alignment horizontal="left" vertical="center" wrapText="1"/>
    </xf>
    <xf numFmtId="0" fontId="4" fillId="2" borderId="15" xfId="2" applyFont="1" applyFill="1" applyBorder="1" applyAlignment="1">
      <alignment horizontal="left" vertical="center" wrapText="1"/>
    </xf>
    <xf numFmtId="0" fontId="2" fillId="2" borderId="0" xfId="0" applyFont="1" applyFill="1" applyAlignment="1">
      <alignment wrapText="1"/>
    </xf>
    <xf numFmtId="0" fontId="2" fillId="2" borderId="0" xfId="0" applyFont="1" applyFill="1"/>
    <xf numFmtId="0" fontId="14" fillId="0" borderId="1" xfId="0" applyFont="1" applyBorder="1" applyAlignment="1">
      <alignment horizontal="center" vertical="center"/>
    </xf>
    <xf numFmtId="0" fontId="16" fillId="0" borderId="1" xfId="0" applyFont="1" applyBorder="1" applyAlignment="1">
      <alignment horizontal="left" vertical="center" wrapText="1"/>
    </xf>
    <xf numFmtId="0" fontId="3" fillId="6" borderId="1" xfId="0" applyFont="1" applyFill="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lignment horizontal="center" vertical="center" wrapText="1"/>
    </xf>
    <xf numFmtId="0" fontId="13" fillId="0" borderId="1" xfId="0" applyFont="1" applyBorder="1" applyAlignment="1">
      <alignment horizontal="left" vertical="center" wrapText="1"/>
    </xf>
    <xf numFmtId="0" fontId="40" fillId="15" borderId="37" xfId="0" applyFont="1" applyFill="1" applyBorder="1" applyAlignment="1" applyProtection="1">
      <alignment horizontal="center" vertical="center"/>
      <protection locked="0"/>
    </xf>
    <xf numFmtId="0" fontId="40" fillId="15" borderId="36" xfId="0" applyFont="1" applyFill="1" applyBorder="1" applyAlignment="1" applyProtection="1">
      <alignment horizontal="center" vertical="center"/>
      <protection locked="0"/>
    </xf>
    <xf numFmtId="0" fontId="37" fillId="14" borderId="31" xfId="0" applyFont="1" applyFill="1" applyBorder="1" applyAlignment="1" applyProtection="1">
      <alignment horizontal="left" vertical="center" wrapText="1"/>
      <protection locked="0"/>
    </xf>
    <xf numFmtId="0" fontId="36" fillId="14" borderId="34" xfId="0" applyFont="1" applyFill="1" applyBorder="1" applyAlignment="1" applyProtection="1">
      <alignment horizontal="left" vertical="center" wrapText="1"/>
      <protection locked="0"/>
    </xf>
    <xf numFmtId="0" fontId="30" fillId="8" borderId="29" xfId="0" applyFont="1" applyFill="1" applyBorder="1" applyAlignment="1" applyProtection="1">
      <alignment horizontal="left" vertical="center" wrapText="1"/>
      <protection locked="0"/>
    </xf>
    <xf numFmtId="0" fontId="30" fillId="8" borderId="27" xfId="0" applyFont="1" applyFill="1" applyBorder="1" applyAlignment="1" applyProtection="1">
      <alignment horizontal="left" vertical="center" wrapText="1"/>
      <protection locked="0"/>
    </xf>
    <xf numFmtId="0" fontId="30" fillId="8" borderId="30" xfId="0" applyFont="1" applyFill="1" applyBorder="1" applyAlignment="1" applyProtection="1">
      <alignment horizontal="left" vertical="center" wrapText="1"/>
      <protection locked="0"/>
    </xf>
    <xf numFmtId="0" fontId="30" fillId="8" borderId="29" xfId="0" applyFont="1" applyFill="1" applyBorder="1" applyAlignment="1" applyProtection="1">
      <alignment horizontal="center" vertical="center" wrapText="1"/>
      <protection locked="0"/>
    </xf>
    <xf numFmtId="0" fontId="30" fillId="8" borderId="27" xfId="0" applyFont="1" applyFill="1" applyBorder="1" applyAlignment="1" applyProtection="1">
      <alignment horizontal="center" vertical="center" wrapText="1"/>
      <protection locked="0"/>
    </xf>
    <xf numFmtId="0" fontId="30" fillId="8" borderId="30" xfId="0" applyFont="1" applyFill="1" applyBorder="1" applyAlignment="1" applyProtection="1">
      <alignment horizontal="center" vertical="center" wrapText="1"/>
      <protection locked="0"/>
    </xf>
    <xf numFmtId="0" fontId="28" fillId="8" borderId="29" xfId="0" applyFont="1" applyFill="1" applyBorder="1" applyAlignment="1" applyProtection="1">
      <alignment horizontal="left" vertical="center" wrapText="1"/>
      <protection locked="0"/>
    </xf>
    <xf numFmtId="0" fontId="28" fillId="8" borderId="27" xfId="0" applyFont="1" applyFill="1" applyBorder="1" applyAlignment="1" applyProtection="1">
      <alignment horizontal="left" vertical="center" wrapText="1"/>
      <protection locked="0"/>
    </xf>
    <xf numFmtId="0" fontId="28" fillId="8" borderId="30" xfId="0" applyFont="1" applyFill="1" applyBorder="1" applyAlignment="1" applyProtection="1">
      <alignment horizontal="left" vertical="center" wrapText="1"/>
      <protection locked="0"/>
    </xf>
    <xf numFmtId="0" fontId="7" fillId="8" borderId="29" xfId="0" applyFont="1" applyFill="1" applyBorder="1" applyAlignment="1" applyProtection="1">
      <alignment horizontal="left" vertical="center" wrapText="1"/>
      <protection locked="0"/>
    </xf>
    <xf numFmtId="0" fontId="7" fillId="8" borderId="27" xfId="0" applyFont="1" applyFill="1" applyBorder="1" applyAlignment="1" applyProtection="1">
      <alignment horizontal="left" vertical="center" wrapText="1"/>
      <protection locked="0"/>
    </xf>
    <xf numFmtId="0" fontId="7" fillId="8" borderId="30" xfId="0" applyFont="1" applyFill="1" applyBorder="1" applyAlignment="1" applyProtection="1">
      <alignment horizontal="left" vertical="center" wrapText="1"/>
      <protection locked="0"/>
    </xf>
    <xf numFmtId="0" fontId="0" fillId="8" borderId="27" xfId="0" applyFill="1" applyBorder="1" applyAlignment="1" applyProtection="1">
      <alignment horizontal="left" vertical="center" wrapText="1"/>
      <protection locked="0"/>
    </xf>
    <xf numFmtId="0" fontId="0" fillId="8" borderId="30" xfId="0" applyFill="1" applyBorder="1" applyAlignment="1" applyProtection="1">
      <alignment horizontal="left" vertical="center" wrapText="1"/>
      <protection locked="0"/>
    </xf>
    <xf numFmtId="0" fontId="31" fillId="14" borderId="29" xfId="0" applyFont="1" applyFill="1" applyBorder="1" applyAlignment="1" applyProtection="1">
      <alignment horizontal="center" vertical="center"/>
      <protection locked="0"/>
    </xf>
    <xf numFmtId="0" fontId="31" fillId="14" borderId="27" xfId="0" applyFont="1" applyFill="1" applyBorder="1" applyAlignment="1" applyProtection="1">
      <alignment horizontal="center" vertical="center"/>
      <protection locked="0"/>
    </xf>
    <xf numFmtId="0" fontId="31" fillId="6" borderId="29" xfId="0" applyFont="1" applyFill="1" applyBorder="1" applyAlignment="1" applyProtection="1">
      <alignment horizontal="center" vertical="center"/>
      <protection locked="0"/>
    </xf>
    <xf numFmtId="0" fontId="31" fillId="6" borderId="27" xfId="0" applyFont="1" applyFill="1" applyBorder="1" applyAlignment="1" applyProtection="1">
      <alignment horizontal="center" vertical="center"/>
      <protection locked="0"/>
    </xf>
    <xf numFmtId="0" fontId="31" fillId="6" borderId="30" xfId="0" applyFont="1" applyFill="1" applyBorder="1" applyAlignment="1" applyProtection="1">
      <alignment horizontal="center" vertical="center"/>
      <protection locked="0"/>
    </xf>
    <xf numFmtId="0" fontId="31" fillId="11" borderId="29" xfId="0" applyFont="1" applyFill="1" applyBorder="1" applyAlignment="1" applyProtection="1">
      <alignment horizontal="center" vertical="center"/>
      <protection locked="0"/>
    </xf>
    <xf numFmtId="0" fontId="31" fillId="11" borderId="27" xfId="0" applyFont="1" applyFill="1" applyBorder="1" applyAlignment="1" applyProtection="1">
      <alignment horizontal="center" vertical="center"/>
      <protection locked="0"/>
    </xf>
    <xf numFmtId="0" fontId="31" fillId="11" borderId="30" xfId="0" applyFont="1" applyFill="1" applyBorder="1" applyAlignment="1" applyProtection="1">
      <alignment horizontal="center" vertical="center"/>
      <protection locked="0"/>
    </xf>
    <xf numFmtId="0" fontId="37" fillId="11" borderId="31" xfId="0" applyFont="1" applyFill="1" applyBorder="1" applyAlignment="1" applyProtection="1">
      <alignment horizontal="left" vertical="center" wrapText="1" indent="5"/>
      <protection locked="0"/>
    </xf>
    <xf numFmtId="0" fontId="37" fillId="11" borderId="34" xfId="0" applyFont="1" applyFill="1" applyBorder="1" applyAlignment="1" applyProtection="1">
      <alignment horizontal="left" vertical="center" wrapText="1" indent="5"/>
      <protection locked="0"/>
    </xf>
    <xf numFmtId="0" fontId="31" fillId="13" borderId="29" xfId="0" applyFont="1" applyFill="1" applyBorder="1" applyAlignment="1" applyProtection="1">
      <alignment horizontal="center" vertical="center"/>
      <protection locked="0"/>
    </xf>
    <xf numFmtId="0" fontId="31" fillId="13" borderId="27" xfId="0" applyFont="1" applyFill="1" applyBorder="1" applyAlignment="1" applyProtection="1">
      <alignment horizontal="center" vertical="center"/>
      <protection locked="0"/>
    </xf>
    <xf numFmtId="0" fontId="0" fillId="18" borderId="29" xfId="0" applyFill="1" applyBorder="1" applyAlignment="1" applyProtection="1">
      <alignment horizontal="center" vertical="center" wrapText="1"/>
      <protection locked="0"/>
    </xf>
    <xf numFmtId="0" fontId="0" fillId="18" borderId="30" xfId="0" applyFill="1" applyBorder="1" applyAlignment="1" applyProtection="1">
      <alignment horizontal="center" vertical="center" wrapText="1"/>
      <protection locked="0"/>
    </xf>
    <xf numFmtId="0" fontId="31" fillId="14" borderId="36" xfId="0" applyFont="1" applyFill="1" applyBorder="1" applyAlignment="1" applyProtection="1">
      <alignment horizontal="center" vertical="center"/>
      <protection locked="0"/>
    </xf>
    <xf numFmtId="0" fontId="31" fillId="14" borderId="19" xfId="0" applyFont="1" applyFill="1" applyBorder="1" applyAlignment="1" applyProtection="1">
      <alignment horizontal="center" vertical="center"/>
      <protection locked="0"/>
    </xf>
    <xf numFmtId="0" fontId="30" fillId="8" borderId="36" xfId="0" applyFont="1" applyFill="1" applyBorder="1" applyAlignment="1" applyProtection="1">
      <alignment horizontal="left" vertical="center" wrapText="1"/>
      <protection locked="0"/>
    </xf>
    <xf numFmtId="0" fontId="30" fillId="8" borderId="19" xfId="0" applyFont="1" applyFill="1" applyBorder="1" applyAlignment="1" applyProtection="1">
      <alignment horizontal="left" vertical="center" wrapText="1"/>
      <protection locked="0"/>
    </xf>
    <xf numFmtId="0" fontId="7" fillId="18" borderId="29" xfId="0" applyFont="1" applyFill="1" applyBorder="1" applyAlignment="1" applyProtection="1">
      <alignment horizontal="center" vertical="center" wrapText="1"/>
      <protection locked="0"/>
    </xf>
    <xf numFmtId="0" fontId="7" fillId="18" borderId="30" xfId="0" applyFont="1" applyFill="1" applyBorder="1" applyAlignment="1" applyProtection="1">
      <alignment horizontal="center" vertical="center" wrapText="1"/>
      <protection locked="0"/>
    </xf>
    <xf numFmtId="0" fontId="7" fillId="18" borderId="27" xfId="0" applyFont="1" applyFill="1" applyBorder="1" applyAlignment="1" applyProtection="1">
      <alignment horizontal="center" vertical="center" wrapText="1"/>
      <protection locked="0"/>
    </xf>
    <xf numFmtId="0" fontId="0" fillId="18" borderId="27" xfId="0" applyFill="1" applyBorder="1" applyAlignment="1" applyProtection="1">
      <alignment horizontal="center" vertical="center" wrapText="1"/>
      <protection locked="0"/>
    </xf>
    <xf numFmtId="0" fontId="31" fillId="14" borderId="35" xfId="0" applyFont="1" applyFill="1" applyBorder="1" applyAlignment="1" applyProtection="1">
      <alignment horizontal="center" vertical="center"/>
      <protection locked="0"/>
    </xf>
    <xf numFmtId="0" fontId="31" fillId="14" borderId="0" xfId="0" applyFont="1" applyFill="1" applyAlignment="1" applyProtection="1">
      <alignment horizontal="center" vertical="center"/>
      <protection locked="0"/>
    </xf>
    <xf numFmtId="0" fontId="37" fillId="6" borderId="31" xfId="0" applyFont="1" applyFill="1" applyBorder="1" applyAlignment="1" applyProtection="1">
      <alignment horizontal="left" vertical="center" wrapText="1" indent="5"/>
      <protection locked="0"/>
    </xf>
    <xf numFmtId="0" fontId="37" fillId="6" borderId="34" xfId="0" applyFont="1" applyFill="1" applyBorder="1" applyAlignment="1" applyProtection="1">
      <alignment horizontal="left" vertical="center" wrapText="1" indent="5"/>
      <protection locked="0"/>
    </xf>
    <xf numFmtId="0" fontId="37" fillId="13" borderId="31" xfId="0" applyFont="1" applyFill="1" applyBorder="1" applyAlignment="1" applyProtection="1">
      <alignment horizontal="left" vertical="center" wrapText="1" indent="5"/>
      <protection locked="0"/>
    </xf>
    <xf numFmtId="0" fontId="37" fillId="13" borderId="34" xfId="0" applyFont="1" applyFill="1" applyBorder="1" applyAlignment="1" applyProtection="1">
      <alignment horizontal="left" vertical="center" wrapText="1" indent="5"/>
      <protection locked="0"/>
    </xf>
    <xf numFmtId="0" fontId="23" fillId="4" borderId="29" xfId="0" applyFont="1" applyFill="1" applyBorder="1" applyAlignment="1" applyProtection="1">
      <alignment horizontal="center" vertical="top" wrapText="1"/>
      <protection locked="0"/>
    </xf>
    <xf numFmtId="0" fontId="23" fillId="4" borderId="30" xfId="0" applyFont="1" applyFill="1" applyBorder="1" applyAlignment="1" applyProtection="1">
      <alignment horizontal="center" vertical="top" wrapText="1"/>
      <protection locked="0"/>
    </xf>
    <xf numFmtId="0" fontId="23" fillId="18" borderId="29" xfId="0" applyFont="1" applyFill="1" applyBorder="1" applyAlignment="1" applyProtection="1">
      <alignment horizontal="center" vertical="top" wrapText="1"/>
      <protection locked="0"/>
    </xf>
    <xf numFmtId="0" fontId="23" fillId="18" borderId="30" xfId="0" applyFont="1" applyFill="1" applyBorder="1" applyAlignment="1" applyProtection="1">
      <alignment horizontal="center" vertical="top" wrapText="1"/>
      <protection locked="0"/>
    </xf>
    <xf numFmtId="0" fontId="22" fillId="12" borderId="29" xfId="0" applyFont="1" applyFill="1" applyBorder="1" applyAlignment="1">
      <alignment horizontal="center" vertical="center" wrapText="1"/>
    </xf>
    <xf numFmtId="0" fontId="22" fillId="12" borderId="30" xfId="0" applyFont="1" applyFill="1" applyBorder="1" applyAlignment="1">
      <alignment horizontal="center" vertical="center" wrapText="1"/>
    </xf>
    <xf numFmtId="0" fontId="1" fillId="18" borderId="29" xfId="0" applyFont="1" applyFill="1" applyBorder="1" applyAlignment="1" applyProtection="1">
      <alignment horizontal="center" vertical="center" wrapText="1"/>
      <protection locked="0"/>
    </xf>
    <xf numFmtId="0" fontId="1" fillId="18" borderId="30" xfId="0" applyFont="1" applyFill="1" applyBorder="1" applyAlignment="1" applyProtection="1">
      <alignment horizontal="center" vertical="center" wrapText="1"/>
      <protection locked="0"/>
    </xf>
    <xf numFmtId="0" fontId="1" fillId="4" borderId="29" xfId="0" applyFont="1" applyFill="1" applyBorder="1" applyAlignment="1" applyProtection="1">
      <alignment horizontal="center" vertical="center" wrapText="1"/>
      <protection locked="0"/>
    </xf>
    <xf numFmtId="0" fontId="1" fillId="4" borderId="30" xfId="0" applyFont="1" applyFill="1" applyBorder="1" applyAlignment="1" applyProtection="1">
      <alignment horizontal="center" vertical="center" wrapText="1"/>
      <protection locked="0"/>
    </xf>
    <xf numFmtId="0" fontId="1" fillId="4" borderId="37" xfId="0" applyFont="1" applyFill="1" applyBorder="1" applyAlignment="1" applyProtection="1">
      <alignment horizontal="center" vertical="center" wrapText="1"/>
      <protection locked="0"/>
    </xf>
    <xf numFmtId="0" fontId="1" fillId="4" borderId="33" xfId="0" applyFont="1" applyFill="1" applyBorder="1" applyAlignment="1" applyProtection="1">
      <alignment horizontal="center" vertical="center" wrapText="1"/>
      <protection locked="0"/>
    </xf>
    <xf numFmtId="0" fontId="23" fillId="12" borderId="29" xfId="0" applyFont="1" applyFill="1" applyBorder="1" applyAlignment="1">
      <alignment horizontal="center" vertical="center" wrapText="1"/>
    </xf>
    <xf numFmtId="0" fontId="23" fillId="12" borderId="30" xfId="0" applyFont="1" applyFill="1" applyBorder="1" applyAlignment="1">
      <alignment horizontal="center" vertical="center" wrapText="1"/>
    </xf>
    <xf numFmtId="0" fontId="1" fillId="12" borderId="29" xfId="0" applyFont="1" applyFill="1" applyBorder="1" applyAlignment="1">
      <alignment horizontal="center" vertical="center" wrapText="1"/>
    </xf>
    <xf numFmtId="0" fontId="1" fillId="12" borderId="30" xfId="0" applyFont="1" applyFill="1" applyBorder="1" applyAlignment="1">
      <alignment horizontal="center" vertical="center" wrapText="1"/>
    </xf>
    <xf numFmtId="0" fontId="23" fillId="5" borderId="29" xfId="0" applyFont="1" applyFill="1" applyBorder="1" applyAlignment="1" applyProtection="1">
      <alignment horizontal="center" vertical="top" wrapText="1"/>
      <protection locked="0"/>
    </xf>
    <xf numFmtId="0" fontId="23" fillId="5" borderId="30" xfId="0" applyFont="1" applyFill="1" applyBorder="1" applyAlignment="1" applyProtection="1">
      <alignment horizontal="center" vertical="top" wrapText="1"/>
      <protection locked="0"/>
    </xf>
    <xf numFmtId="0" fontId="22" fillId="12" borderId="27" xfId="0" applyFont="1" applyFill="1" applyBorder="1" applyAlignment="1">
      <alignment horizontal="center" vertical="center" wrapText="1"/>
    </xf>
    <xf numFmtId="0" fontId="23" fillId="4" borderId="27" xfId="0" applyFont="1" applyFill="1" applyBorder="1" applyAlignment="1" applyProtection="1">
      <alignment horizontal="center" vertical="top" wrapText="1"/>
      <protection locked="0"/>
    </xf>
    <xf numFmtId="0" fontId="1" fillId="18" borderId="27" xfId="0" applyFont="1" applyFill="1" applyBorder="1" applyAlignment="1" applyProtection="1">
      <alignment horizontal="center" vertical="center" wrapText="1"/>
      <protection locked="0"/>
    </xf>
    <xf numFmtId="0" fontId="1" fillId="4" borderId="27" xfId="0" applyFont="1" applyFill="1" applyBorder="1" applyAlignment="1" applyProtection="1">
      <alignment horizontal="center" vertical="center" wrapText="1"/>
      <protection locked="0"/>
    </xf>
    <xf numFmtId="0" fontId="23" fillId="12" borderId="27" xfId="0" applyFont="1" applyFill="1" applyBorder="1" applyAlignment="1">
      <alignment horizontal="center" vertical="center" wrapText="1"/>
    </xf>
    <xf numFmtId="0" fontId="1" fillId="12" borderId="27" xfId="0" applyFont="1" applyFill="1" applyBorder="1" applyAlignment="1">
      <alignment horizontal="center" vertical="center" wrapText="1"/>
    </xf>
    <xf numFmtId="0" fontId="1" fillId="5" borderId="29" xfId="0" applyFont="1" applyFill="1" applyBorder="1" applyAlignment="1" applyProtection="1">
      <alignment horizontal="center" vertical="center" wrapText="1"/>
      <protection locked="0"/>
    </xf>
    <xf numFmtId="0" fontId="1" fillId="5" borderId="30" xfId="0" applyFont="1" applyFill="1" applyBorder="1" applyAlignment="1" applyProtection="1">
      <alignment horizontal="center" vertical="center" wrapText="1"/>
      <protection locked="0"/>
    </xf>
    <xf numFmtId="0" fontId="23" fillId="5" borderId="27" xfId="0" applyFont="1" applyFill="1" applyBorder="1" applyAlignment="1" applyProtection="1">
      <alignment horizontal="center" vertical="top" wrapText="1"/>
      <protection locked="0"/>
    </xf>
    <xf numFmtId="0" fontId="23" fillId="18" borderId="27" xfId="0" applyFont="1" applyFill="1" applyBorder="1" applyAlignment="1" applyProtection="1">
      <alignment horizontal="center" vertical="top" wrapText="1"/>
      <protection locked="0"/>
    </xf>
    <xf numFmtId="0" fontId="1" fillId="5" borderId="27" xfId="0" applyFont="1" applyFill="1" applyBorder="1" applyAlignment="1" applyProtection="1">
      <alignment horizontal="center" vertical="center" wrapText="1"/>
      <protection locked="0"/>
    </xf>
    <xf numFmtId="0" fontId="22" fillId="12" borderId="25" xfId="0" applyFont="1" applyFill="1" applyBorder="1" applyAlignment="1">
      <alignment horizontal="center" vertical="center" wrapText="1"/>
    </xf>
    <xf numFmtId="0" fontId="22" fillId="12" borderId="44" xfId="0" applyFont="1" applyFill="1" applyBorder="1" applyAlignment="1">
      <alignment horizontal="center" vertical="center" wrapText="1"/>
    </xf>
    <xf numFmtId="0" fontId="1" fillId="4" borderId="29" xfId="0" applyFont="1" applyFill="1" applyBorder="1" applyAlignment="1" applyProtection="1">
      <alignment horizontal="center" vertical="top" wrapText="1"/>
      <protection locked="0"/>
    </xf>
    <xf numFmtId="0" fontId="1" fillId="4" borderId="27" xfId="0" applyFont="1" applyFill="1" applyBorder="1" applyAlignment="1" applyProtection="1">
      <alignment horizontal="center" vertical="top" wrapText="1"/>
      <protection locked="0"/>
    </xf>
    <xf numFmtId="0" fontId="1" fillId="4" borderId="30" xfId="0" applyFont="1" applyFill="1" applyBorder="1" applyAlignment="1" applyProtection="1">
      <alignment horizontal="center" vertical="top" wrapText="1"/>
      <protection locked="0"/>
    </xf>
    <xf numFmtId="0" fontId="1" fillId="18" borderId="29" xfId="0" applyFont="1" applyFill="1" applyBorder="1" applyAlignment="1" applyProtection="1">
      <alignment horizontal="center" vertical="top" wrapText="1"/>
      <protection locked="0"/>
    </xf>
    <xf numFmtId="0" fontId="1" fillId="18" borderId="27" xfId="0" applyFont="1" applyFill="1" applyBorder="1" applyAlignment="1" applyProtection="1">
      <alignment horizontal="center" vertical="top" wrapText="1"/>
      <protection locked="0"/>
    </xf>
    <xf numFmtId="0" fontId="1" fillId="18" borderId="30" xfId="0" applyFont="1" applyFill="1" applyBorder="1" applyAlignment="1" applyProtection="1">
      <alignment horizontal="center" vertical="top" wrapText="1"/>
      <protection locked="0"/>
    </xf>
    <xf numFmtId="0" fontId="22" fillId="12" borderId="47" xfId="0" applyFont="1" applyFill="1" applyBorder="1" applyAlignment="1">
      <alignment horizontal="center" vertical="center" wrapText="1"/>
    </xf>
    <xf numFmtId="0" fontId="23" fillId="12" borderId="20" xfId="0" applyFont="1" applyFill="1" applyBorder="1" applyAlignment="1">
      <alignment horizontal="center" vertical="center" wrapText="1"/>
    </xf>
    <xf numFmtId="0" fontId="23" fillId="12" borderId="42" xfId="0" applyFont="1" applyFill="1" applyBorder="1" applyAlignment="1">
      <alignment horizontal="center" vertical="center" wrapText="1"/>
    </xf>
    <xf numFmtId="0" fontId="1" fillId="5" borderId="22" xfId="0" applyFont="1" applyFill="1" applyBorder="1" applyAlignment="1" applyProtection="1">
      <alignment horizontal="center" vertical="center" wrapText="1"/>
      <protection locked="0"/>
    </xf>
    <xf numFmtId="0" fontId="1" fillId="5" borderId="43" xfId="0" applyFont="1" applyFill="1" applyBorder="1" applyAlignment="1" applyProtection="1">
      <alignment horizontal="center" vertical="center" wrapText="1"/>
      <protection locked="0"/>
    </xf>
    <xf numFmtId="0" fontId="1" fillId="12" borderId="22" xfId="0" applyFont="1" applyFill="1" applyBorder="1" applyAlignment="1">
      <alignment horizontal="center" vertical="center" wrapText="1"/>
    </xf>
    <xf numFmtId="0" fontId="1" fillId="12" borderId="43" xfId="0" applyFont="1" applyFill="1" applyBorder="1" applyAlignment="1">
      <alignment horizontal="center" vertical="center" wrapText="1"/>
    </xf>
    <xf numFmtId="0" fontId="23" fillId="12" borderId="45" xfId="0" applyFont="1" applyFill="1" applyBorder="1" applyAlignment="1">
      <alignment horizontal="center" vertical="center" wrapText="1"/>
    </xf>
    <xf numFmtId="0" fontId="1" fillId="5" borderId="46" xfId="0" applyFont="1" applyFill="1" applyBorder="1" applyAlignment="1" applyProtection="1">
      <alignment horizontal="center" vertical="center" wrapText="1"/>
      <protection locked="0"/>
    </xf>
    <xf numFmtId="0" fontId="1" fillId="12" borderId="46" xfId="0" applyFont="1" applyFill="1" applyBorder="1" applyAlignment="1">
      <alignment horizontal="center" vertical="center" wrapText="1"/>
    </xf>
    <xf numFmtId="0" fontId="1" fillId="4" borderId="46" xfId="0" applyFont="1" applyFill="1" applyBorder="1" applyAlignment="1" applyProtection="1">
      <alignment horizontal="center" vertical="center" wrapText="1"/>
      <protection locked="0"/>
    </xf>
    <xf numFmtId="0" fontId="1" fillId="4" borderId="22" xfId="0" applyFont="1" applyFill="1" applyBorder="1" applyAlignment="1" applyProtection="1">
      <alignment horizontal="center" vertical="center" wrapText="1"/>
      <protection locked="0"/>
    </xf>
    <xf numFmtId="0" fontId="1" fillId="4" borderId="43" xfId="0" applyFont="1" applyFill="1" applyBorder="1" applyAlignment="1" applyProtection="1">
      <alignment horizontal="center" vertical="center" wrapText="1"/>
      <protection locked="0"/>
    </xf>
    <xf numFmtId="0" fontId="22" fillId="4" borderId="29" xfId="0" applyFont="1" applyFill="1" applyBorder="1" applyAlignment="1" applyProtection="1">
      <alignment horizontal="center" vertical="center" wrapText="1"/>
      <protection locked="0"/>
    </xf>
    <xf numFmtId="0" fontId="22" fillId="4" borderId="27" xfId="0" applyFont="1" applyFill="1" applyBorder="1" applyAlignment="1" applyProtection="1">
      <alignment horizontal="center" vertical="center" wrapText="1"/>
      <protection locked="0"/>
    </xf>
    <xf numFmtId="0" fontId="22" fillId="18" borderId="29" xfId="0" applyFont="1" applyFill="1" applyBorder="1" applyAlignment="1" applyProtection="1">
      <alignment horizontal="center" vertical="center" wrapText="1"/>
      <protection locked="0"/>
    </xf>
    <xf numFmtId="0" fontId="22" fillId="18" borderId="27" xfId="0" applyFont="1" applyFill="1" applyBorder="1" applyAlignment="1" applyProtection="1">
      <alignment horizontal="center" vertical="center" wrapText="1"/>
      <protection locked="0"/>
    </xf>
    <xf numFmtId="0" fontId="23" fillId="4" borderId="37" xfId="0" applyFont="1" applyFill="1" applyBorder="1" applyAlignment="1" applyProtection="1">
      <alignment horizontal="center" vertical="top" wrapText="1"/>
      <protection locked="0"/>
    </xf>
    <xf numFmtId="0" fontId="23" fillId="4" borderId="24" xfId="0" applyFont="1" applyFill="1" applyBorder="1" applyAlignment="1" applyProtection="1">
      <alignment horizontal="center" vertical="top" wrapText="1"/>
      <protection locked="0"/>
    </xf>
    <xf numFmtId="0" fontId="47" fillId="5" borderId="29" xfId="0" applyFont="1" applyFill="1" applyBorder="1" applyAlignment="1" applyProtection="1">
      <alignment horizontal="center" vertical="center" wrapText="1"/>
      <protection locked="0"/>
    </xf>
    <xf numFmtId="0" fontId="47" fillId="5" borderId="30" xfId="0" applyFont="1" applyFill="1" applyBorder="1" applyAlignment="1" applyProtection="1">
      <alignment horizontal="center" vertical="center" wrapText="1"/>
      <protection locked="0"/>
    </xf>
    <xf numFmtId="0" fontId="10" fillId="0" borderId="0" xfId="0" applyFont="1" applyAlignment="1">
      <alignment wrapText="1"/>
    </xf>
    <xf numFmtId="0" fontId="10" fillId="0" borderId="0" xfId="0" applyFont="1" applyAlignment="1">
      <alignment horizontal="center" vertical="center" wrapText="1"/>
    </xf>
    <xf numFmtId="0" fontId="11" fillId="0" borderId="0" xfId="1" applyFont="1" applyFill="1" applyBorder="1" applyAlignment="1">
      <alignment horizontal="center" vertical="center"/>
    </xf>
    <xf numFmtId="0" fontId="25" fillId="8" borderId="5" xfId="0" applyFont="1" applyFill="1" applyBorder="1" applyAlignment="1">
      <alignment vertical="top" wrapText="1"/>
    </xf>
    <xf numFmtId="0" fontId="10" fillId="8" borderId="6" xfId="0" applyFont="1" applyFill="1" applyBorder="1" applyAlignment="1">
      <alignment vertical="top" wrapText="1"/>
    </xf>
    <xf numFmtId="0" fontId="10" fillId="8" borderId="7" xfId="0" applyFont="1" applyFill="1" applyBorder="1" applyAlignment="1">
      <alignment vertical="top" wrapText="1"/>
    </xf>
    <xf numFmtId="0" fontId="10" fillId="8" borderId="8" xfId="0" applyFont="1" applyFill="1" applyBorder="1" applyAlignment="1">
      <alignment vertical="top" wrapText="1"/>
    </xf>
    <xf numFmtId="0" fontId="10" fillId="8" borderId="9" xfId="0" applyFont="1" applyFill="1" applyBorder="1" applyAlignment="1">
      <alignment vertical="top" wrapText="1"/>
    </xf>
    <xf numFmtId="0" fontId="10" fillId="8" borderId="10" xfId="0" applyFont="1" applyFill="1" applyBorder="1" applyAlignment="1">
      <alignment vertical="top" wrapText="1"/>
    </xf>
    <xf numFmtId="0" fontId="3" fillId="7" borderId="1" xfId="0" applyFont="1" applyFill="1" applyBorder="1" applyAlignment="1">
      <alignment horizontal="left" vertical="top" wrapText="1"/>
    </xf>
    <xf numFmtId="0" fontId="14" fillId="0" borderId="1" xfId="0" applyFont="1" applyBorder="1" applyAlignment="1">
      <alignment horizontal="center" vertical="top"/>
    </xf>
    <xf numFmtId="0" fontId="14" fillId="0" borderId="1" xfId="0" applyFont="1" applyBorder="1" applyAlignment="1">
      <alignment horizontal="left" vertical="top" wrapText="1"/>
    </xf>
    <xf numFmtId="0" fontId="0" fillId="21" borderId="0" xfId="0" applyFill="1" applyBorder="1" applyProtection="1">
      <protection locked="0"/>
    </xf>
    <xf numFmtId="0" fontId="0" fillId="20" borderId="0" xfId="0" applyFill="1" applyBorder="1" applyProtection="1">
      <protection locked="0"/>
    </xf>
    <xf numFmtId="0" fontId="31" fillId="2" borderId="0" xfId="0" applyFont="1" applyFill="1" applyBorder="1" applyAlignment="1" applyProtection="1">
      <alignment horizontal="center" vertical="center"/>
      <protection locked="0"/>
    </xf>
    <xf numFmtId="0" fontId="30" fillId="2" borderId="0" xfId="0" applyFont="1" applyFill="1" applyBorder="1" applyAlignment="1" applyProtection="1">
      <alignment horizontal="left" vertical="center" wrapText="1"/>
      <protection locked="0"/>
    </xf>
    <xf numFmtId="0" fontId="30" fillId="2" borderId="0" xfId="0" applyFont="1" applyFill="1" applyBorder="1" applyAlignment="1" applyProtection="1">
      <alignment horizontal="center" vertical="center" wrapText="1"/>
      <protection locked="0"/>
    </xf>
    <xf numFmtId="0" fontId="28" fillId="2" borderId="0" xfId="0" applyFont="1" applyFill="1" applyBorder="1" applyAlignment="1" applyProtection="1">
      <alignment horizontal="left" vertical="center" wrapText="1"/>
      <protection locked="0"/>
    </xf>
    <xf numFmtId="0" fontId="7" fillId="2" borderId="0" xfId="0" applyFont="1" applyFill="1" applyBorder="1" applyAlignment="1" applyProtection="1">
      <alignment horizontal="left" vertical="center" wrapText="1"/>
      <protection locked="0"/>
    </xf>
    <xf numFmtId="0" fontId="0" fillId="2" borderId="0" xfId="0" applyFill="1" applyBorder="1" applyAlignment="1" applyProtection="1">
      <alignment horizontal="center" vertical="center" wrapText="1"/>
      <protection locked="0"/>
    </xf>
    <xf numFmtId="0" fontId="23" fillId="2" borderId="0" xfId="0" applyFont="1" applyFill="1" applyBorder="1" applyAlignment="1" applyProtection="1">
      <alignment horizontal="center" vertical="top" wrapText="1"/>
      <protection locked="0"/>
    </xf>
    <xf numFmtId="0" fontId="23" fillId="2" borderId="19" xfId="0" applyFont="1" applyFill="1" applyBorder="1" applyAlignment="1" applyProtection="1">
      <alignment horizontal="center" vertical="top" wrapText="1"/>
      <protection locked="0"/>
    </xf>
    <xf numFmtId="0" fontId="1" fillId="2" borderId="24" xfId="0" applyFont="1" applyFill="1" applyBorder="1" applyAlignment="1" applyProtection="1">
      <alignment horizontal="center" vertical="center" wrapText="1"/>
      <protection locked="0"/>
    </xf>
    <xf numFmtId="0" fontId="1" fillId="2" borderId="0" xfId="0" applyFont="1" applyFill="1" applyBorder="1" applyAlignment="1" applyProtection="1">
      <alignment horizontal="center" vertical="center" wrapText="1"/>
      <protection locked="0"/>
    </xf>
    <xf numFmtId="0" fontId="23" fillId="2" borderId="0"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0" fillId="2" borderId="0" xfId="0" applyFill="1" applyBorder="1" applyProtection="1">
      <protection locked="0"/>
    </xf>
    <xf numFmtId="0" fontId="7" fillId="2" borderId="0" xfId="0" applyFont="1" applyFill="1" applyBorder="1" applyAlignment="1" applyProtection="1">
      <alignment horizontal="center" vertical="center" wrapText="1"/>
      <protection locked="0"/>
    </xf>
    <xf numFmtId="0" fontId="0" fillId="2" borderId="0" xfId="0" applyFill="1" applyBorder="1" applyAlignment="1" applyProtection="1">
      <alignment horizontal="left" vertical="center" wrapText="1"/>
      <protection locked="0"/>
    </xf>
    <xf numFmtId="0" fontId="23" fillId="12" borderId="28" xfId="0" applyFont="1" applyFill="1" applyBorder="1" applyAlignment="1">
      <alignment horizontal="center" vertical="center" wrapText="1"/>
    </xf>
    <xf numFmtId="0" fontId="1" fillId="18" borderId="28" xfId="0" applyFont="1" applyFill="1" applyBorder="1" applyAlignment="1" applyProtection="1">
      <alignment horizontal="center" vertical="center" wrapText="1"/>
      <protection locked="0"/>
    </xf>
    <xf numFmtId="0" fontId="1" fillId="2" borderId="30" xfId="0" applyFont="1" applyFill="1" applyBorder="1" applyAlignment="1" applyProtection="1">
      <alignment vertical="center" wrapText="1"/>
      <protection locked="0"/>
    </xf>
    <xf numFmtId="0" fontId="31" fillId="6" borderId="36" xfId="0" applyFont="1" applyFill="1" applyBorder="1" applyAlignment="1" applyProtection="1">
      <alignment horizontal="center" vertical="center"/>
      <protection locked="0"/>
    </xf>
    <xf numFmtId="0" fontId="31" fillId="6" borderId="19" xfId="0" applyFont="1" applyFill="1" applyBorder="1" applyAlignment="1" applyProtection="1">
      <alignment horizontal="center" vertical="center"/>
      <protection locked="0"/>
    </xf>
    <xf numFmtId="0" fontId="31" fillId="14" borderId="0" xfId="0" applyFont="1" applyFill="1" applyBorder="1" applyAlignment="1" applyProtection="1">
      <alignment horizontal="center" vertical="center"/>
      <protection locked="0"/>
    </xf>
    <xf numFmtId="0" fontId="47" fillId="5" borderId="27" xfId="0" applyFont="1" applyFill="1" applyBorder="1" applyAlignment="1" applyProtection="1">
      <alignment horizontal="center" vertical="center" wrapText="1"/>
      <protection locked="0"/>
    </xf>
    <xf numFmtId="0" fontId="28" fillId="8" borderId="29" xfId="0" applyFont="1" applyFill="1" applyBorder="1" applyAlignment="1" applyProtection="1">
      <alignment horizontal="center" vertical="center" wrapText="1"/>
      <protection locked="0"/>
    </xf>
    <xf numFmtId="0" fontId="28" fillId="8" borderId="27" xfId="0" applyFont="1" applyFill="1" applyBorder="1" applyAlignment="1" applyProtection="1">
      <alignment horizontal="center" vertical="center" wrapText="1"/>
      <protection locked="0"/>
    </xf>
    <xf numFmtId="0" fontId="28" fillId="8" borderId="30" xfId="0" applyFont="1" applyFill="1" applyBorder="1" applyAlignment="1" applyProtection="1">
      <alignment horizontal="center" vertical="center" wrapText="1"/>
      <protection locked="0"/>
    </xf>
  </cellXfs>
  <cellStyles count="3">
    <cellStyle name="Hyperlink" xfId="1" builtinId="8"/>
    <cellStyle name="Normal" xfId="0" builtinId="0"/>
    <cellStyle name="Normal 2" xfId="2" xr:uid="{27F9CB57-C59F-41E5-AF10-7A47216EB772}"/>
  </cellStyles>
  <dxfs count="8">
    <dxf>
      <fill>
        <patternFill>
          <bgColor theme="9" tint="0.39994506668294322"/>
        </patternFill>
      </fill>
    </dxf>
    <dxf>
      <fill>
        <patternFill>
          <bgColor theme="7" tint="0.59996337778862885"/>
        </patternFill>
      </fill>
    </dxf>
    <dxf>
      <fill>
        <patternFill>
          <bgColor theme="5" tint="0.39994506668294322"/>
        </patternFill>
      </fill>
    </dxf>
    <dxf>
      <fill>
        <patternFill>
          <bgColor rgb="FFC00000"/>
        </patternFill>
      </fill>
    </dxf>
    <dxf>
      <font>
        <b val="0"/>
        <i val="0"/>
        <strike val="0"/>
        <condense val="0"/>
        <extend val="0"/>
        <outline val="0"/>
        <shadow val="0"/>
        <u val="none"/>
        <vertAlign val="baseline"/>
        <sz val="12"/>
        <color rgb="FF000000"/>
        <name val="Candara"/>
        <family val="2"/>
        <scheme val="none"/>
      </font>
      <alignment horizontal="left" vertical="center" textRotation="0" wrapText="0" indent="0" justifyLastLine="0" shrinkToFit="0" readingOrder="0"/>
    </dxf>
    <dxf>
      <font>
        <b val="0"/>
        <i val="0"/>
        <strike val="0"/>
        <condense val="0"/>
        <extend val="0"/>
        <outline val="0"/>
        <shadow val="0"/>
        <u val="none"/>
        <vertAlign val="baseline"/>
        <sz val="12"/>
        <color rgb="FF000000"/>
        <name val="Candara"/>
        <family val="2"/>
        <scheme val="none"/>
      </font>
      <alignment horizontal="left" vertical="center" textRotation="0" wrapText="0" indent="0" justifyLastLine="0" shrinkToFit="0" readingOrder="0"/>
    </dxf>
    <dxf>
      <font>
        <b/>
        <i val="0"/>
        <strike val="0"/>
        <condense val="0"/>
        <extend val="0"/>
        <outline val="0"/>
        <shadow val="0"/>
        <u val="none"/>
        <vertAlign val="baseline"/>
        <sz val="12"/>
        <color theme="1"/>
        <name val="Calibri"/>
        <family val="2"/>
        <scheme val="minor"/>
      </font>
    </dxf>
    <dxf>
      <font>
        <b/>
        <i val="0"/>
        <strike val="0"/>
        <condense val="0"/>
        <extend val="0"/>
        <outline val="0"/>
        <shadow val="0"/>
        <u val="none"/>
        <vertAlign val="baseline"/>
        <sz val="12"/>
        <color theme="1"/>
        <name val="Calibri"/>
        <family val="2"/>
        <scheme val="minor"/>
      </font>
    </dxf>
  </dxfs>
  <tableStyles count="0" defaultTableStyle="TableStyleMedium2" defaultPivotStyle="PivotStyleLight16"/>
  <colors>
    <mruColors>
      <color rgb="FFEF8747"/>
      <color rgb="FFCC3399"/>
      <color rgb="FFFFD1D1"/>
      <color rgb="FFFF6161"/>
      <color rgb="FFEBEBFF"/>
      <color rgb="FFCCCCFF"/>
      <color rgb="FFCC00CC"/>
      <color rgb="FFFFCC66"/>
      <color rgb="FFFFFFCC"/>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svg"/></Relationships>
</file>

<file path=xl/drawings/drawing1.xml><?xml version="1.0" encoding="utf-8"?>
<xdr:wsDr xmlns:xdr="http://schemas.openxmlformats.org/drawingml/2006/spreadsheetDrawing" xmlns:a="http://schemas.openxmlformats.org/drawingml/2006/main">
  <xdr:twoCellAnchor editAs="oneCell">
    <xdr:from>
      <xdr:col>5</xdr:col>
      <xdr:colOff>21215</xdr:colOff>
      <xdr:row>2</xdr:row>
      <xdr:rowOff>136071</xdr:rowOff>
    </xdr:from>
    <xdr:to>
      <xdr:col>14</xdr:col>
      <xdr:colOff>807325</xdr:colOff>
      <xdr:row>31</xdr:row>
      <xdr:rowOff>120952</xdr:rowOff>
    </xdr:to>
    <xdr:pic>
      <xdr:nvPicPr>
        <xdr:cNvPr id="4" name="Picture 3">
          <a:extLst>
            <a:ext uri="{FF2B5EF4-FFF2-40B4-BE49-F238E27FC236}">
              <a16:creationId xmlns:a16="http://schemas.microsoft.com/office/drawing/2014/main" id="{8280067F-884D-4C27-BB0F-9EEA5C9B715F}"/>
            </a:ext>
          </a:extLst>
        </xdr:cNvPr>
        <xdr:cNvPicPr>
          <a:picLocks noChangeAspect="1"/>
        </xdr:cNvPicPr>
      </xdr:nvPicPr>
      <xdr:blipFill rotWithShape="1">
        <a:blip xmlns:r="http://schemas.openxmlformats.org/officeDocument/2006/relationships" r:embed="rId1"/>
        <a:srcRect l="12219" t="20773" r="12350" b="17672"/>
        <a:stretch/>
      </xdr:blipFill>
      <xdr:spPr>
        <a:xfrm>
          <a:off x="10544072" y="529166"/>
          <a:ext cx="8270039" cy="5684762"/>
        </a:xfrm>
        <a:prstGeom prst="rect">
          <a:avLst/>
        </a:prstGeom>
      </xdr:spPr>
    </xdr:pic>
    <xdr:clientData/>
  </xdr:twoCellAnchor>
  <xdr:twoCellAnchor editAs="oneCell">
    <xdr:from>
      <xdr:col>0</xdr:col>
      <xdr:colOff>831546</xdr:colOff>
      <xdr:row>0</xdr:row>
      <xdr:rowOff>0</xdr:rowOff>
    </xdr:from>
    <xdr:to>
      <xdr:col>2</xdr:col>
      <xdr:colOff>7196666</xdr:colOff>
      <xdr:row>16</xdr:row>
      <xdr:rowOff>86178</xdr:rowOff>
    </xdr:to>
    <xdr:pic>
      <xdr:nvPicPr>
        <xdr:cNvPr id="5" name="Imagen 3">
          <a:extLst>
            <a:ext uri="{FF2B5EF4-FFF2-40B4-BE49-F238E27FC236}">
              <a16:creationId xmlns:a16="http://schemas.microsoft.com/office/drawing/2014/main" id="{594B2448-BB26-4198-BFFF-891D21219AA5}"/>
            </a:ext>
          </a:extLst>
        </xdr:cNvPr>
        <xdr:cNvPicPr>
          <a:picLocks noChangeAspect="1"/>
        </xdr:cNvPicPr>
      </xdr:nvPicPr>
      <xdr:blipFill>
        <a:blip xmlns:r="http://schemas.openxmlformats.org/officeDocument/2006/relationships" r:embed="rId2"/>
        <a:stretch>
          <a:fillRect/>
        </a:stretch>
      </xdr:blipFill>
      <xdr:spPr>
        <a:xfrm>
          <a:off x="831546" y="0"/>
          <a:ext cx="8028215" cy="3230940"/>
        </a:xfrm>
        <a:prstGeom prst="rect">
          <a:avLst/>
        </a:prstGeom>
      </xdr:spPr>
    </xdr:pic>
    <xdr:clientData/>
  </xdr:twoCellAnchor>
  <xdr:twoCellAnchor editAs="oneCell">
    <xdr:from>
      <xdr:col>4</xdr:col>
      <xdr:colOff>0</xdr:colOff>
      <xdr:row>34</xdr:row>
      <xdr:rowOff>0</xdr:rowOff>
    </xdr:from>
    <xdr:to>
      <xdr:col>22</xdr:col>
      <xdr:colOff>272143</xdr:colOff>
      <xdr:row>64</xdr:row>
      <xdr:rowOff>75595</xdr:rowOff>
    </xdr:to>
    <xdr:pic>
      <xdr:nvPicPr>
        <xdr:cNvPr id="8" name="Graphic 7">
          <a:extLst>
            <a:ext uri="{FF2B5EF4-FFF2-40B4-BE49-F238E27FC236}">
              <a16:creationId xmlns:a16="http://schemas.microsoft.com/office/drawing/2014/main" id="{47D37EEF-F7A1-8FE6-3B85-6ADCAAE5A2B0}"/>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9691310" y="6682619"/>
          <a:ext cx="15240000" cy="85725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EFCD209-2334-43CB-8129-C997D1DBAF26}" name="Table1" displayName="Table1" ref="A1:A5" totalsRowShown="0" headerRowDxfId="7">
  <autoFilter ref="A1:A5" xr:uid="{2EFCD209-2334-43CB-8129-C997D1DBAF26}"/>
  <tableColumns count="1">
    <tableColumn id="1" xr3:uid="{A56B8C6D-F9FA-463A-A98C-00460BA26BBA}" name="Self Assessment (Column K)"/>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821B0A7-778A-4F78-BE2E-F2DC7E870EA0}" name="Table2" displayName="Table2" ref="B1:B5" totalsRowShown="0" headerRowDxfId="6" dataDxfId="5">
  <autoFilter ref="B1:B5" xr:uid="{1821B0A7-778A-4F78-BE2E-F2DC7E870EA0}"/>
  <tableColumns count="1">
    <tableColumn id="1" xr3:uid="{30715B85-7A9D-4C88-A284-188D14A511A6}" name="Extent to which you believe your enterprise meets this MER (Column Y)" dataDxfId="4"/>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Custom 5">
      <a:dk1>
        <a:sysClr val="windowText" lastClr="000000"/>
      </a:dk1>
      <a:lt1>
        <a:sysClr val="window" lastClr="FFFFFF"/>
      </a:lt1>
      <a:dk2>
        <a:srgbClr val="242C3C"/>
      </a:dk2>
      <a:lt2>
        <a:srgbClr val="F2F2F3"/>
      </a:lt2>
      <a:accent1>
        <a:srgbClr val="0A6FB5"/>
      </a:accent1>
      <a:accent2>
        <a:srgbClr val="ED7D31"/>
      </a:accent2>
      <a:accent3>
        <a:srgbClr val="A5A5A5"/>
      </a:accent3>
      <a:accent4>
        <a:srgbClr val="FFC000"/>
      </a:accent4>
      <a:accent5>
        <a:srgbClr val="72AAD2"/>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sdgimpact.standards@undp.or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F2560-4DD4-4091-8922-78F39F57EBFB}">
  <dimension ref="A1:D6"/>
  <sheetViews>
    <sheetView workbookViewId="0">
      <selection activeCell="D9" sqref="D9"/>
    </sheetView>
  </sheetViews>
  <sheetFormatPr defaultColWidth="8.625" defaultRowHeight="15.75" x14ac:dyDescent="0.25"/>
  <cols>
    <col min="1" max="2" width="8.625" style="6"/>
    <col min="3" max="3" width="14.5" style="6" bestFit="1" customWidth="1"/>
    <col min="4" max="4" width="15.5" style="6" bestFit="1" customWidth="1"/>
    <col min="5" max="16384" width="8.625" style="6"/>
  </cols>
  <sheetData>
    <row r="1" spans="1:4" x14ac:dyDescent="0.25">
      <c r="A1" s="6" t="s">
        <v>0</v>
      </c>
    </row>
    <row r="2" spans="1:4" ht="31.5" x14ac:dyDescent="0.25">
      <c r="C2" s="7" t="s">
        <v>1</v>
      </c>
      <c r="D2" s="6" t="s">
        <v>2</v>
      </c>
    </row>
    <row r="3" spans="1:4" x14ac:dyDescent="0.25">
      <c r="B3" s="6" t="s">
        <v>3</v>
      </c>
      <c r="C3" s="6" t="s">
        <v>4</v>
      </c>
      <c r="D3" s="7" t="s">
        <v>5</v>
      </c>
    </row>
    <row r="4" spans="1:4" x14ac:dyDescent="0.25">
      <c r="B4" s="7" t="s">
        <v>6</v>
      </c>
      <c r="C4" s="7" t="s">
        <v>7</v>
      </c>
      <c r="D4" s="6" t="s">
        <v>8</v>
      </c>
    </row>
    <row r="5" spans="1:4" x14ac:dyDescent="0.25">
      <c r="B5" s="6" t="s">
        <v>9</v>
      </c>
      <c r="C5" s="6" t="s">
        <v>10</v>
      </c>
      <c r="D5" s="6" t="s">
        <v>11</v>
      </c>
    </row>
    <row r="6" spans="1:4" x14ac:dyDescent="0.25">
      <c r="B6" s="6" t="s">
        <v>12</v>
      </c>
      <c r="C6" s="6" t="s">
        <v>13</v>
      </c>
      <c r="D6" s="6" t="s">
        <v>14</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17A69-457B-42D7-A5B4-BD91421D355F}">
  <dimension ref="A1:C13"/>
  <sheetViews>
    <sheetView showGridLines="0" topLeftCell="A4" workbookViewId="0">
      <selection activeCell="C27" sqref="C27"/>
    </sheetView>
  </sheetViews>
  <sheetFormatPr defaultColWidth="11" defaultRowHeight="15.75" x14ac:dyDescent="0.25"/>
  <cols>
    <col min="1" max="1" width="12.875" customWidth="1"/>
    <col min="2" max="3" width="12.25" customWidth="1"/>
  </cols>
  <sheetData>
    <row r="1" spans="1:3" ht="47.25" x14ac:dyDescent="0.25">
      <c r="A1" s="91" t="s">
        <v>188</v>
      </c>
      <c r="B1" s="92" t="s">
        <v>187</v>
      </c>
      <c r="C1" s="93" t="s">
        <v>189</v>
      </c>
    </row>
    <row r="2" spans="1:3" x14ac:dyDescent="0.25">
      <c r="A2" s="42" t="s">
        <v>183</v>
      </c>
      <c r="B2" s="42">
        <v>1</v>
      </c>
      <c r="C2" t="str">
        <f>+'Self-Assessment'!P3</f>
        <v>Please review</v>
      </c>
    </row>
    <row r="3" spans="1:3" x14ac:dyDescent="0.25">
      <c r="A3" s="42" t="s">
        <v>183</v>
      </c>
      <c r="B3" s="42">
        <v>2</v>
      </c>
      <c r="C3" t="str">
        <f>+'Self-Assessment'!P6</f>
        <v>Please review</v>
      </c>
    </row>
    <row r="4" spans="1:3" x14ac:dyDescent="0.25">
      <c r="A4" s="42" t="s">
        <v>183</v>
      </c>
      <c r="B4" s="42">
        <v>3</v>
      </c>
      <c r="C4" t="str">
        <f>+'Self-Assessment'!P12</f>
        <v>Please review</v>
      </c>
    </row>
    <row r="5" spans="1:3" x14ac:dyDescent="0.25">
      <c r="A5" s="42" t="s">
        <v>183</v>
      </c>
      <c r="B5" s="42">
        <v>4</v>
      </c>
      <c r="C5" t="str">
        <f>+'Self-Assessment'!P15</f>
        <v>Please review</v>
      </c>
    </row>
    <row r="6" spans="1:3" x14ac:dyDescent="0.25">
      <c r="A6" s="42" t="s">
        <v>183</v>
      </c>
      <c r="B6" s="42">
        <v>5</v>
      </c>
      <c r="C6" t="e">
        <f>+'Self-Assessment'!#REF!</f>
        <v>#REF!</v>
      </c>
    </row>
    <row r="7" spans="1:3" x14ac:dyDescent="0.25">
      <c r="A7" s="42" t="s">
        <v>184</v>
      </c>
      <c r="B7" s="42">
        <v>6</v>
      </c>
      <c r="C7">
        <f>+'Self-Assessment'!P23</f>
        <v>0</v>
      </c>
    </row>
    <row r="8" spans="1:3" x14ac:dyDescent="0.25">
      <c r="A8" s="42" t="s">
        <v>184</v>
      </c>
      <c r="B8" s="42">
        <v>7</v>
      </c>
      <c r="C8" t="e">
        <f>+'Self-Assessment'!#REF!</f>
        <v>#REF!</v>
      </c>
    </row>
    <row r="9" spans="1:3" x14ac:dyDescent="0.25">
      <c r="A9" s="42" t="s">
        <v>184</v>
      </c>
      <c r="B9" s="42">
        <v>8</v>
      </c>
      <c r="C9" t="str">
        <f>+'Self-Assessment'!P43</f>
        <v>Please review</v>
      </c>
    </row>
    <row r="10" spans="1:3" x14ac:dyDescent="0.25">
      <c r="A10" s="42" t="s">
        <v>184</v>
      </c>
      <c r="B10" s="42">
        <v>9</v>
      </c>
      <c r="C10" t="str">
        <f>+'Self-Assessment'!P54</f>
        <v>Please review</v>
      </c>
    </row>
    <row r="11" spans="1:3" x14ac:dyDescent="0.25">
      <c r="A11" s="42" t="s">
        <v>185</v>
      </c>
      <c r="B11" s="42">
        <v>10</v>
      </c>
      <c r="C11" t="str">
        <f>+'Self-Assessment'!P64</f>
        <v>Please review</v>
      </c>
    </row>
    <row r="12" spans="1:3" x14ac:dyDescent="0.25">
      <c r="A12" s="42" t="s">
        <v>186</v>
      </c>
      <c r="B12" s="42">
        <v>11</v>
      </c>
      <c r="C12" t="str">
        <f>+'Self-Assessment'!P73</f>
        <v>Please review</v>
      </c>
    </row>
    <row r="13" spans="1:3" x14ac:dyDescent="0.25">
      <c r="A13" s="94" t="s">
        <v>186</v>
      </c>
      <c r="B13" s="94">
        <v>12</v>
      </c>
      <c r="C13" s="95" t="str">
        <f>+'Self-Assessment'!P88</f>
        <v>Please review</v>
      </c>
    </row>
  </sheetData>
  <conditionalFormatting sqref="C1:C1048576">
    <cfRule type="cellIs" dxfId="3" priority="1" operator="between">
      <formula>"3.01"</formula>
      <formula>4</formula>
    </cfRule>
  </conditionalFormatting>
  <conditionalFormatting sqref="C2:C13">
    <cfRule type="cellIs" dxfId="2" priority="2" operator="between">
      <formula>2.01</formula>
      <formula>3</formula>
    </cfRule>
    <cfRule type="cellIs" dxfId="1" priority="3" operator="between">
      <formula>"1.01"</formula>
      <formula>2</formula>
    </cfRule>
    <cfRule type="cellIs" dxfId="0" priority="4" operator="between">
      <formula>0</formula>
      <formula>1</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C4BD8-33B6-2C4C-AF98-4A96A8A02D4C}">
  <dimension ref="B2:I20"/>
  <sheetViews>
    <sheetView showGridLines="0" zoomScale="74" zoomScaleNormal="74" workbookViewId="0">
      <selection activeCell="G5" sqref="G5:G6"/>
    </sheetView>
  </sheetViews>
  <sheetFormatPr defaultColWidth="11" defaultRowHeight="15.75" x14ac:dyDescent="0.25"/>
  <cols>
    <col min="1" max="1" width="11" style="36"/>
    <col min="2" max="2" width="28.125" style="36" customWidth="1"/>
    <col min="3" max="3" width="32.125" style="36" customWidth="1"/>
    <col min="4" max="4" width="17.5" style="39" customWidth="1"/>
    <col min="5" max="5" width="64.125" style="36" customWidth="1"/>
    <col min="6" max="6" width="45.875" style="36" customWidth="1"/>
    <col min="7" max="7" width="50.125" style="36" customWidth="1"/>
    <col min="8" max="8" width="85.625" style="36" customWidth="1"/>
    <col min="9" max="9" width="34.5" style="36" customWidth="1"/>
    <col min="10" max="16384" width="11" style="36"/>
  </cols>
  <sheetData>
    <row r="2" spans="2:9" s="17" customFormat="1" ht="104.1" customHeight="1" x14ac:dyDescent="0.25">
      <c r="B2" s="41" t="s">
        <v>28</v>
      </c>
      <c r="C2" s="41" t="s">
        <v>29</v>
      </c>
      <c r="D2" s="41" t="s">
        <v>30</v>
      </c>
      <c r="E2" s="41" t="s">
        <v>31</v>
      </c>
      <c r="F2" s="41" t="s">
        <v>34</v>
      </c>
      <c r="G2" s="41" t="s">
        <v>35</v>
      </c>
      <c r="H2" s="41" t="s">
        <v>36</v>
      </c>
      <c r="I2" s="41" t="s">
        <v>37</v>
      </c>
    </row>
    <row r="3" spans="2:9" ht="34.5" customHeight="1" x14ac:dyDescent="0.25">
      <c r="B3" s="340" t="s">
        <v>150</v>
      </c>
      <c r="C3" s="340"/>
      <c r="D3" s="340"/>
      <c r="E3" s="340"/>
      <c r="F3" s="340"/>
      <c r="G3" s="340"/>
      <c r="H3" s="340"/>
      <c r="I3" s="35"/>
    </row>
    <row r="4" spans="2:9" ht="99" x14ac:dyDescent="0.25">
      <c r="B4" s="341" t="s">
        <v>151</v>
      </c>
      <c r="C4" s="342" t="s">
        <v>152</v>
      </c>
      <c r="D4" s="37" t="s">
        <v>134</v>
      </c>
      <c r="E4" s="38" t="s">
        <v>153</v>
      </c>
      <c r="F4" s="38"/>
      <c r="G4" s="38"/>
      <c r="H4" s="38"/>
    </row>
    <row r="5" spans="2:9" ht="49.5" x14ac:dyDescent="0.25">
      <c r="B5" s="341"/>
      <c r="C5" s="342"/>
      <c r="D5" s="37" t="s">
        <v>135</v>
      </c>
      <c r="E5" s="38" t="s">
        <v>154</v>
      </c>
      <c r="F5" s="38"/>
      <c r="G5" s="38"/>
      <c r="H5" s="38"/>
    </row>
    <row r="6" spans="2:9" ht="33" x14ac:dyDescent="0.25">
      <c r="B6" s="341"/>
      <c r="C6" s="342"/>
      <c r="D6" s="37" t="s">
        <v>136</v>
      </c>
      <c r="E6" s="38" t="s">
        <v>155</v>
      </c>
      <c r="F6" s="38"/>
      <c r="G6" s="38"/>
      <c r="H6" s="38"/>
    </row>
    <row r="7" spans="2:9" ht="33" x14ac:dyDescent="0.25">
      <c r="B7" s="341"/>
      <c r="C7" s="342"/>
      <c r="D7" s="37" t="s">
        <v>137</v>
      </c>
      <c r="E7" s="38" t="s">
        <v>156</v>
      </c>
      <c r="F7" s="38"/>
      <c r="G7" s="38"/>
      <c r="H7" s="38"/>
    </row>
    <row r="8" spans="2:9" ht="16.5" x14ac:dyDescent="0.25">
      <c r="B8" s="341"/>
      <c r="C8" s="342"/>
      <c r="D8" s="37" t="s">
        <v>138</v>
      </c>
      <c r="E8" s="38" t="s">
        <v>157</v>
      </c>
      <c r="F8" s="38"/>
      <c r="G8" s="38"/>
      <c r="H8" s="38"/>
    </row>
    <row r="9" spans="2:9" ht="49.5" x14ac:dyDescent="0.25">
      <c r="B9" s="341"/>
      <c r="C9" s="342"/>
      <c r="D9" s="37" t="s">
        <v>139</v>
      </c>
      <c r="E9" s="38" t="s">
        <v>158</v>
      </c>
      <c r="F9" s="38"/>
      <c r="G9" s="38"/>
      <c r="H9" s="38"/>
    </row>
    <row r="10" spans="2:9" ht="49.5" x14ac:dyDescent="0.25">
      <c r="B10" s="341"/>
      <c r="C10" s="342"/>
      <c r="D10" s="37" t="s">
        <v>140</v>
      </c>
      <c r="E10" s="38" t="s">
        <v>159</v>
      </c>
      <c r="F10" s="38"/>
      <c r="G10" s="38"/>
      <c r="H10" s="38"/>
    </row>
    <row r="11" spans="2:9" ht="49.5" x14ac:dyDescent="0.25">
      <c r="B11" s="341"/>
      <c r="C11" s="342"/>
      <c r="D11" s="37" t="s">
        <v>141</v>
      </c>
      <c r="E11" s="38" t="s">
        <v>160</v>
      </c>
      <c r="F11" s="38"/>
      <c r="G11" s="38"/>
      <c r="H11" s="38"/>
    </row>
    <row r="12" spans="2:9" ht="66" x14ac:dyDescent="0.25">
      <c r="B12" s="341"/>
      <c r="C12" s="342"/>
      <c r="D12" s="37" t="s">
        <v>142</v>
      </c>
      <c r="E12" s="38" t="s">
        <v>161</v>
      </c>
      <c r="F12" s="38"/>
      <c r="G12" s="38"/>
      <c r="H12" s="38"/>
    </row>
    <row r="13" spans="2:9" ht="33" x14ac:dyDescent="0.25">
      <c r="B13" s="341"/>
      <c r="C13" s="342"/>
      <c r="D13" s="37" t="s">
        <v>143</v>
      </c>
      <c r="E13" s="38" t="s">
        <v>162</v>
      </c>
      <c r="F13" s="38"/>
      <c r="G13" s="38"/>
      <c r="H13" s="38"/>
    </row>
    <row r="14" spans="2:9" ht="16.5" x14ac:dyDescent="0.25">
      <c r="B14" s="341"/>
      <c r="C14" s="342"/>
      <c r="D14" s="37" t="s">
        <v>144</v>
      </c>
      <c r="E14" s="38" t="s">
        <v>163</v>
      </c>
      <c r="F14" s="38"/>
      <c r="G14" s="38"/>
      <c r="H14" s="38"/>
    </row>
    <row r="15" spans="2:9" ht="16.5" x14ac:dyDescent="0.25">
      <c r="B15" s="341"/>
      <c r="C15" s="342"/>
      <c r="D15" s="37" t="s">
        <v>145</v>
      </c>
      <c r="E15" s="38" t="s">
        <v>164</v>
      </c>
      <c r="F15" s="38"/>
      <c r="G15" s="38"/>
      <c r="H15" s="38"/>
    </row>
    <row r="16" spans="2:9" ht="33" x14ac:dyDescent="0.25">
      <c r="B16" s="341" t="s">
        <v>165</v>
      </c>
      <c r="C16" s="342" t="s">
        <v>166</v>
      </c>
      <c r="D16" s="37" t="s">
        <v>146</v>
      </c>
      <c r="E16" s="38" t="s">
        <v>167</v>
      </c>
      <c r="F16" s="38"/>
      <c r="G16" s="38"/>
      <c r="H16" s="38"/>
    </row>
    <row r="17" spans="2:8" ht="16.5" x14ac:dyDescent="0.25">
      <c r="B17" s="341"/>
      <c r="C17" s="342"/>
      <c r="D17" s="37" t="s">
        <v>147</v>
      </c>
      <c r="E17" s="38" t="s">
        <v>168</v>
      </c>
      <c r="F17" s="38"/>
      <c r="G17" s="38"/>
      <c r="H17" s="38"/>
    </row>
    <row r="18" spans="2:8" ht="33" x14ac:dyDescent="0.25">
      <c r="B18" s="341"/>
      <c r="C18" s="342"/>
      <c r="D18" s="37" t="s">
        <v>148</v>
      </c>
      <c r="E18" s="38" t="s">
        <v>169</v>
      </c>
      <c r="F18" s="38"/>
      <c r="G18" s="38"/>
      <c r="H18" s="38"/>
    </row>
    <row r="19" spans="2:8" ht="66" x14ac:dyDescent="0.25">
      <c r="B19" s="341"/>
      <c r="C19" s="342"/>
      <c r="D19" s="37" t="s">
        <v>149</v>
      </c>
      <c r="E19" s="38" t="s">
        <v>170</v>
      </c>
      <c r="F19" s="38"/>
      <c r="G19" s="38"/>
      <c r="H19" s="38"/>
    </row>
    <row r="20" spans="2:8" ht="263.45" customHeight="1" x14ac:dyDescent="0.25">
      <c r="B20" s="33" t="s">
        <v>171</v>
      </c>
      <c r="C20" s="34" t="s">
        <v>172</v>
      </c>
    </row>
  </sheetData>
  <mergeCells count="5">
    <mergeCell ref="B3:H3"/>
    <mergeCell ref="B4:B15"/>
    <mergeCell ref="B16:B19"/>
    <mergeCell ref="C4:C15"/>
    <mergeCell ref="C16:C19"/>
  </mergeCells>
  <phoneticPr fontId="6" type="noConversion"/>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2BDB589-5055-B945-A89B-DBA7CDC2C9CC}">
          <x14:formula1>
            <xm:f>Data!$A$1:$A$4</xm:f>
          </x14:formula1>
          <xm:sqref>F4:F19</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7B9ED-EF64-494A-9E8A-F145071B9B6F}">
  <dimension ref="A1:A4"/>
  <sheetViews>
    <sheetView workbookViewId="0">
      <selection activeCell="D8" sqref="D8"/>
    </sheetView>
  </sheetViews>
  <sheetFormatPr defaultColWidth="11" defaultRowHeight="15.75" x14ac:dyDescent="0.25"/>
  <sheetData>
    <row r="1" spans="1:1" x14ac:dyDescent="0.25">
      <c r="A1" s="15" t="s">
        <v>173</v>
      </c>
    </row>
    <row r="2" spans="1:1" x14ac:dyDescent="0.25">
      <c r="A2" s="15" t="s">
        <v>174</v>
      </c>
    </row>
    <row r="3" spans="1:1" x14ac:dyDescent="0.25">
      <c r="A3" s="15" t="s">
        <v>175</v>
      </c>
    </row>
    <row r="4" spans="1:1" x14ac:dyDescent="0.25">
      <c r="A4" s="15" t="s">
        <v>176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E69F4-712E-4C0C-9487-F67E63E4246B}">
  <dimension ref="C2:C7"/>
  <sheetViews>
    <sheetView showGridLines="0" workbookViewId="0">
      <selection activeCell="H10" sqref="H10"/>
    </sheetView>
  </sheetViews>
  <sheetFormatPr defaultColWidth="8.875" defaultRowHeight="15.75" x14ac:dyDescent="0.25"/>
  <cols>
    <col min="3" max="3" width="26" bestFit="1" customWidth="1"/>
  </cols>
  <sheetData>
    <row r="2" spans="3:3" x14ac:dyDescent="0.25">
      <c r="C2" s="5" t="s">
        <v>177</v>
      </c>
    </row>
    <row r="3" spans="3:3" x14ac:dyDescent="0.25">
      <c r="C3" s="2" t="s">
        <v>178</v>
      </c>
    </row>
    <row r="4" spans="3:3" x14ac:dyDescent="0.25">
      <c r="C4" s="3" t="s">
        <v>179</v>
      </c>
    </row>
    <row r="5" spans="3:3" x14ac:dyDescent="0.25">
      <c r="C5" s="3" t="s">
        <v>180</v>
      </c>
    </row>
    <row r="6" spans="3:3" x14ac:dyDescent="0.25">
      <c r="C6" s="3" t="s">
        <v>181</v>
      </c>
    </row>
    <row r="7" spans="3:3" x14ac:dyDescent="0.25">
      <c r="C7" s="4" t="s">
        <v>182</v>
      </c>
    </row>
  </sheetData>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073B0-16A4-4E4F-9043-83C419361813}">
  <sheetPr>
    <pageSetUpPr fitToPage="1"/>
  </sheetPr>
  <dimension ref="A1:R34"/>
  <sheetViews>
    <sheetView zoomScale="77" zoomScaleNormal="70" workbookViewId="0">
      <selection activeCell="D38" sqref="D38"/>
    </sheetView>
  </sheetViews>
  <sheetFormatPr defaultColWidth="11" defaultRowHeight="15.75" x14ac:dyDescent="0.25"/>
  <cols>
    <col min="1" max="1" width="3.125" style="42" customWidth="1"/>
    <col min="2" max="2" width="11" style="42"/>
    <col min="3" max="3" width="27.375" style="42" customWidth="1"/>
    <col min="4" max="4" width="97.125" style="42" customWidth="1"/>
    <col min="5" max="5" width="2.5" style="42" customWidth="1"/>
    <col min="6" max="9" width="11" style="42" hidden="1" customWidth="1"/>
    <col min="10" max="10" width="3.125" style="42" customWidth="1"/>
    <col min="11" max="11" width="11" style="42" customWidth="1"/>
    <col min="12" max="16384" width="11" style="42"/>
  </cols>
  <sheetData>
    <row r="1" spans="1:18" x14ac:dyDescent="0.25">
      <c r="B1" s="144" t="s">
        <v>252</v>
      </c>
    </row>
    <row r="3" spans="1:18" x14ac:dyDescent="0.25">
      <c r="A3" s="50"/>
      <c r="B3" s="50" t="s">
        <v>15</v>
      </c>
      <c r="C3" s="50"/>
    </row>
    <row r="4" spans="1:18" ht="2.25" customHeight="1" x14ac:dyDescent="0.25"/>
    <row r="5" spans="1:18" ht="111" customHeight="1" x14ac:dyDescent="0.25">
      <c r="A5" s="109"/>
      <c r="B5" s="214" t="s">
        <v>278</v>
      </c>
      <c r="C5" s="214"/>
      <c r="D5" s="214"/>
      <c r="E5" s="108"/>
      <c r="F5" s="108"/>
      <c r="G5" s="108"/>
      <c r="H5" s="108"/>
      <c r="I5" s="108"/>
      <c r="J5" s="108"/>
    </row>
    <row r="6" spans="1:18" ht="9.75" customHeight="1" x14ac:dyDescent="0.25"/>
    <row r="7" spans="1:18" x14ac:dyDescent="0.25">
      <c r="A7" s="50"/>
      <c r="B7" s="50" t="s">
        <v>16</v>
      </c>
      <c r="J7" s="211"/>
      <c r="K7" s="211"/>
      <c r="L7" s="211"/>
      <c r="M7" s="211"/>
      <c r="N7" s="211"/>
      <c r="O7" s="211"/>
      <c r="P7" s="211"/>
      <c r="Q7" s="211"/>
      <c r="R7" s="211"/>
    </row>
    <row r="8" spans="1:18" ht="9" customHeight="1" x14ac:dyDescent="0.25">
      <c r="B8" s="50"/>
      <c r="K8" s="60"/>
      <c r="L8" s="60"/>
      <c r="M8" s="60"/>
      <c r="N8" s="60"/>
      <c r="O8" s="60"/>
      <c r="P8" s="60"/>
      <c r="Q8" s="60"/>
      <c r="R8" s="60"/>
    </row>
    <row r="9" spans="1:18" x14ac:dyDescent="0.25">
      <c r="B9" s="52" t="s">
        <v>191</v>
      </c>
      <c r="C9" s="53"/>
      <c r="D9" s="44"/>
    </row>
    <row r="10" spans="1:18" x14ac:dyDescent="0.25">
      <c r="B10" s="100" t="s">
        <v>194</v>
      </c>
      <c r="C10" s="98" t="s">
        <v>193</v>
      </c>
      <c r="D10" s="46"/>
    </row>
    <row r="11" spans="1:18" x14ac:dyDescent="0.25">
      <c r="B11" s="100" t="s">
        <v>195</v>
      </c>
      <c r="C11" s="98" t="s">
        <v>192</v>
      </c>
      <c r="D11" s="46"/>
    </row>
    <row r="12" spans="1:18" x14ac:dyDescent="0.25">
      <c r="B12" s="100" t="s">
        <v>196</v>
      </c>
      <c r="C12" s="98" t="s">
        <v>209</v>
      </c>
      <c r="D12" s="46"/>
    </row>
    <row r="13" spans="1:18" x14ac:dyDescent="0.25">
      <c r="B13" s="100" t="s">
        <v>197</v>
      </c>
      <c r="C13" s="98" t="s">
        <v>208</v>
      </c>
      <c r="D13" s="46"/>
    </row>
    <row r="14" spans="1:18" x14ac:dyDescent="0.25">
      <c r="A14" s="109"/>
      <c r="B14" s="100"/>
      <c r="C14" s="215" t="s">
        <v>281</v>
      </c>
      <c r="D14" s="216"/>
    </row>
    <row r="15" spans="1:18" x14ac:dyDescent="0.25">
      <c r="B15" s="54"/>
      <c r="C15" s="215"/>
      <c r="D15" s="216"/>
    </row>
    <row r="16" spans="1:18" ht="72.75" customHeight="1" x14ac:dyDescent="0.25">
      <c r="B16" s="54"/>
      <c r="C16" s="215"/>
      <c r="D16" s="216"/>
    </row>
    <row r="17" spans="2:4" x14ac:dyDescent="0.25">
      <c r="B17" s="54"/>
      <c r="C17" s="217" t="s">
        <v>204</v>
      </c>
      <c r="D17" s="218"/>
    </row>
    <row r="18" spans="2:4" x14ac:dyDescent="0.25">
      <c r="B18" s="54"/>
      <c r="C18" s="217"/>
      <c r="D18" s="218"/>
    </row>
    <row r="19" spans="2:4" x14ac:dyDescent="0.25">
      <c r="B19" s="54"/>
      <c r="C19" s="190" t="s">
        <v>256</v>
      </c>
      <c r="D19" s="46"/>
    </row>
    <row r="20" spans="2:4" x14ac:dyDescent="0.25">
      <c r="B20" s="54"/>
      <c r="C20" s="190" t="s">
        <v>257</v>
      </c>
      <c r="D20" s="46"/>
    </row>
    <row r="21" spans="2:4" x14ac:dyDescent="0.25">
      <c r="B21" s="54"/>
      <c r="C21" s="190" t="s">
        <v>258</v>
      </c>
      <c r="D21" s="46"/>
    </row>
    <row r="22" spans="2:4" x14ac:dyDescent="0.25">
      <c r="B22" s="54"/>
      <c r="C22" s="190" t="s">
        <v>259</v>
      </c>
      <c r="D22" s="46"/>
    </row>
    <row r="23" spans="2:4" ht="28.5" customHeight="1" x14ac:dyDescent="0.25">
      <c r="B23" s="54"/>
      <c r="C23" s="99" t="s">
        <v>260</v>
      </c>
      <c r="D23" s="46"/>
    </row>
    <row r="24" spans="2:4" ht="84" customHeight="1" x14ac:dyDescent="0.25">
      <c r="B24" s="54"/>
      <c r="C24" s="212" t="s">
        <v>261</v>
      </c>
      <c r="D24" s="213"/>
    </row>
    <row r="25" spans="2:4" ht="44.25" customHeight="1" x14ac:dyDescent="0.25">
      <c r="B25" s="54"/>
      <c r="C25" s="212" t="s">
        <v>262</v>
      </c>
      <c r="D25" s="213"/>
    </row>
    <row r="26" spans="2:4" ht="42.75" customHeight="1" x14ac:dyDescent="0.25">
      <c r="B26" s="54"/>
      <c r="C26" s="212" t="s">
        <v>216</v>
      </c>
      <c r="D26" s="213"/>
    </row>
    <row r="27" spans="2:4" ht="6.75" customHeight="1" x14ac:dyDescent="0.25">
      <c r="B27" s="47"/>
      <c r="C27" s="48"/>
      <c r="D27" s="49"/>
    </row>
    <row r="28" spans="2:4" x14ac:dyDescent="0.25">
      <c r="B28" s="50" t="s">
        <v>17</v>
      </c>
    </row>
    <row r="29" spans="2:4" ht="4.5" customHeight="1" x14ac:dyDescent="0.25"/>
    <row r="30" spans="2:4" x14ac:dyDescent="0.25">
      <c r="B30" s="51" t="s">
        <v>190</v>
      </c>
      <c r="C30" s="43"/>
      <c r="D30" s="44"/>
    </row>
    <row r="31" spans="2:4" x14ac:dyDescent="0.25">
      <c r="D31" s="46"/>
    </row>
    <row r="32" spans="2:4" x14ac:dyDescent="0.25">
      <c r="B32" s="45" t="s">
        <v>18</v>
      </c>
      <c r="C32" s="55" t="s">
        <v>19</v>
      </c>
      <c r="D32" s="46"/>
    </row>
    <row r="33" spans="2:4" x14ac:dyDescent="0.25">
      <c r="B33" s="47"/>
      <c r="C33" s="48"/>
      <c r="D33" s="49"/>
    </row>
    <row r="34" spans="2:4" ht="93" customHeight="1" x14ac:dyDescent="0.25">
      <c r="B34" s="210" t="s">
        <v>276</v>
      </c>
      <c r="C34" s="210"/>
      <c r="D34" s="210"/>
    </row>
  </sheetData>
  <mergeCells count="8">
    <mergeCell ref="B34:D34"/>
    <mergeCell ref="J7:R7"/>
    <mergeCell ref="C25:D25"/>
    <mergeCell ref="C26:D26"/>
    <mergeCell ref="B5:D5"/>
    <mergeCell ref="C24:D24"/>
    <mergeCell ref="C14:D16"/>
    <mergeCell ref="C17:D18"/>
  </mergeCells>
  <phoneticPr fontId="6" type="noConversion"/>
  <hyperlinks>
    <hyperlink ref="C32" r:id="rId1" xr:uid="{237094CE-AF80-42CF-A545-FEB6228B6F5D}"/>
  </hyperlinks>
  <pageMargins left="0.7" right="0.7" top="0.75" bottom="0.75" header="0.3" footer="0.3"/>
  <pageSetup paperSize="9" scale="52"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C2201-034F-4AA0-85BC-250380167B42}">
  <dimension ref="A1:C19"/>
  <sheetViews>
    <sheetView showGridLines="0" zoomScale="94" zoomScaleNormal="94" workbookViewId="0">
      <selection activeCell="A34" sqref="A34"/>
    </sheetView>
  </sheetViews>
  <sheetFormatPr defaultColWidth="8.875" defaultRowHeight="15.75" x14ac:dyDescent="0.25"/>
  <cols>
    <col min="1" max="1" width="19.5" customWidth="1"/>
    <col min="2" max="2" width="113.5" customWidth="1"/>
  </cols>
  <sheetData>
    <row r="1" spans="1:3" ht="23.25" x14ac:dyDescent="0.25">
      <c r="A1" s="40" t="s">
        <v>20</v>
      </c>
      <c r="B1" s="8"/>
      <c r="C1" s="1"/>
    </row>
    <row r="2" spans="1:3" ht="30.6" customHeight="1" x14ac:dyDescent="0.25">
      <c r="A2" s="219" t="s">
        <v>285</v>
      </c>
      <c r="B2" s="220"/>
      <c r="C2" s="1"/>
    </row>
    <row r="3" spans="1:3" x14ac:dyDescent="0.25">
      <c r="A3" s="9"/>
      <c r="B3" s="10"/>
      <c r="C3" s="1"/>
    </row>
    <row r="4" spans="1:3" x14ac:dyDescent="0.25">
      <c r="A4" s="11" t="s">
        <v>282</v>
      </c>
      <c r="B4" s="12"/>
      <c r="C4" s="1"/>
    </row>
    <row r="5" spans="1:3" x14ac:dyDescent="0.25">
      <c r="A5" s="11" t="s">
        <v>283</v>
      </c>
      <c r="B5" s="12"/>
      <c r="C5" s="1"/>
    </row>
    <row r="6" spans="1:3" x14ac:dyDescent="0.25">
      <c r="A6" s="11" t="s">
        <v>284</v>
      </c>
      <c r="B6" s="12"/>
      <c r="C6" s="1"/>
    </row>
    <row r="7" spans="1:3" x14ac:dyDescent="0.25">
      <c r="A7" s="11" t="s">
        <v>21</v>
      </c>
      <c r="B7" s="12"/>
      <c r="C7" s="1"/>
    </row>
    <row r="8" spans="1:3" x14ac:dyDescent="0.25">
      <c r="A8" s="11" t="s">
        <v>22</v>
      </c>
      <c r="B8" s="12"/>
      <c r="C8" s="1"/>
    </row>
    <row r="9" spans="1:3" x14ac:dyDescent="0.25">
      <c r="A9" s="11" t="s">
        <v>212</v>
      </c>
      <c r="B9" s="12"/>
      <c r="C9" s="1"/>
    </row>
    <row r="10" spans="1:3" x14ac:dyDescent="0.25">
      <c r="A10" s="11" t="s">
        <v>213</v>
      </c>
      <c r="B10" s="12"/>
      <c r="C10" s="1"/>
    </row>
    <row r="11" spans="1:3" x14ac:dyDescent="0.25">
      <c r="A11" s="11" t="s">
        <v>23</v>
      </c>
      <c r="B11" s="12"/>
      <c r="C11" s="1"/>
    </row>
    <row r="12" spans="1:3" x14ac:dyDescent="0.25">
      <c r="A12" s="11" t="s">
        <v>24</v>
      </c>
      <c r="B12" s="12"/>
      <c r="C12" s="1"/>
    </row>
    <row r="13" spans="1:3" x14ac:dyDescent="0.25">
      <c r="A13" s="11" t="s">
        <v>25</v>
      </c>
      <c r="B13" s="12"/>
      <c r="C13" s="1"/>
    </row>
    <row r="14" spans="1:3" x14ac:dyDescent="0.25">
      <c r="A14" s="11" t="s">
        <v>26</v>
      </c>
      <c r="B14" s="12"/>
      <c r="C14" s="1"/>
    </row>
    <row r="15" spans="1:3" x14ac:dyDescent="0.25">
      <c r="A15" s="11" t="s">
        <v>18</v>
      </c>
      <c r="B15" s="12"/>
      <c r="C15" s="1"/>
    </row>
    <row r="16" spans="1:3" x14ac:dyDescent="0.25">
      <c r="A16" s="9"/>
      <c r="B16" s="10"/>
      <c r="C16" s="1"/>
    </row>
    <row r="17" spans="1:3" ht="43.5" x14ac:dyDescent="0.25">
      <c r="A17" s="11" t="s">
        <v>27</v>
      </c>
      <c r="B17" s="12"/>
      <c r="C17" s="1"/>
    </row>
    <row r="18" spans="1:3" x14ac:dyDescent="0.25">
      <c r="A18" s="1"/>
      <c r="B18" s="1"/>
      <c r="C18" s="1"/>
    </row>
    <row r="19" spans="1:3" x14ac:dyDescent="0.25">
      <c r="A19" s="1"/>
      <c r="B19" s="1"/>
      <c r="C19" s="1"/>
    </row>
  </sheetData>
  <mergeCells count="1">
    <mergeCell ref="A2:B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AE68B-86A8-4647-BF19-DB3ED0C342AE}">
  <dimension ref="B1:K100"/>
  <sheetViews>
    <sheetView showGridLines="0" zoomScale="71" zoomScaleNormal="71" workbookViewId="0">
      <pane ySplit="1" topLeftCell="A9" activePane="bottomLeft" state="frozen"/>
      <selection pane="bottomLeft" activeCell="J1" sqref="J1"/>
    </sheetView>
  </sheetViews>
  <sheetFormatPr defaultColWidth="11" defaultRowHeight="15.75" x14ac:dyDescent="0.25"/>
  <cols>
    <col min="1" max="1" width="11" style="16"/>
    <col min="2" max="2" width="26" style="16" customWidth="1"/>
    <col min="3" max="3" width="51.875" style="16" customWidth="1"/>
    <col min="4" max="4" width="16" style="29" customWidth="1"/>
    <col min="5" max="5" width="66.375" style="30" customWidth="1"/>
    <col min="6" max="6" width="21.125" style="16" customWidth="1"/>
    <col min="7" max="7" width="66.375" style="30" customWidth="1"/>
    <col min="8" max="8" width="34.5" style="16" customWidth="1"/>
    <col min="9" max="9" width="32.875" style="16" customWidth="1"/>
    <col min="10" max="10" width="69.5" style="16" customWidth="1"/>
    <col min="11" max="11" width="36.375" style="16" customWidth="1"/>
    <col min="12" max="16384" width="11" style="16"/>
  </cols>
  <sheetData>
    <row r="1" spans="2:11" s="32" customFormat="1" ht="122.1" customHeight="1" x14ac:dyDescent="0.25">
      <c r="B1" s="41" t="s">
        <v>28</v>
      </c>
      <c r="C1" s="41" t="s">
        <v>29</v>
      </c>
      <c r="D1" s="41" t="s">
        <v>30</v>
      </c>
      <c r="E1" s="41" t="s">
        <v>31</v>
      </c>
      <c r="F1" s="41" t="s">
        <v>32</v>
      </c>
      <c r="G1" s="41" t="s">
        <v>33</v>
      </c>
      <c r="H1" s="41" t="s">
        <v>34</v>
      </c>
      <c r="I1" s="41" t="s">
        <v>35</v>
      </c>
      <c r="J1" s="41" t="s">
        <v>36</v>
      </c>
      <c r="K1" s="41" t="s">
        <v>37</v>
      </c>
    </row>
    <row r="2" spans="2:11" ht="40.5" customHeight="1" x14ac:dyDescent="0.25">
      <c r="B2" s="223" t="s">
        <v>38</v>
      </c>
      <c r="C2" s="223"/>
      <c r="D2" s="223"/>
      <c r="E2" s="223"/>
      <c r="F2" s="223"/>
      <c r="G2" s="223"/>
      <c r="H2" s="223"/>
      <c r="I2" s="223"/>
      <c r="J2" s="223"/>
      <c r="K2" s="31"/>
    </row>
    <row r="3" spans="2:11" ht="49.5" customHeight="1" x14ac:dyDescent="0.25">
      <c r="B3" s="225" t="s">
        <v>39</v>
      </c>
      <c r="C3" s="224" t="s">
        <v>40</v>
      </c>
      <c r="D3" s="226" t="s">
        <v>41</v>
      </c>
      <c r="E3" s="14" t="s">
        <v>42</v>
      </c>
      <c r="F3" s="18"/>
      <c r="G3" s="13"/>
      <c r="H3" s="14"/>
      <c r="I3" s="14"/>
      <c r="J3" s="14"/>
    </row>
    <row r="4" spans="2:11" ht="33" x14ac:dyDescent="0.25">
      <c r="B4" s="225"/>
      <c r="C4" s="224"/>
      <c r="D4" s="226"/>
      <c r="E4" s="19"/>
      <c r="F4" s="20" t="s">
        <v>43</v>
      </c>
      <c r="G4" s="13" t="s">
        <v>44</v>
      </c>
      <c r="H4" s="14"/>
      <c r="I4" s="14"/>
      <c r="J4" s="14"/>
    </row>
    <row r="5" spans="2:11" ht="33" x14ac:dyDescent="0.25">
      <c r="B5" s="225"/>
      <c r="C5" s="224"/>
      <c r="D5" s="226"/>
      <c r="E5" s="19"/>
      <c r="F5" s="20" t="s">
        <v>45</v>
      </c>
      <c r="G5" s="13" t="s">
        <v>46</v>
      </c>
      <c r="H5" s="14"/>
      <c r="I5" s="14"/>
      <c r="J5" s="14"/>
    </row>
    <row r="6" spans="2:11" ht="49.5" x14ac:dyDescent="0.25">
      <c r="B6" s="225"/>
      <c r="C6" s="224"/>
      <c r="D6" s="226"/>
      <c r="E6" s="19"/>
      <c r="F6" s="20" t="s">
        <v>47</v>
      </c>
      <c r="G6" s="13" t="s">
        <v>48</v>
      </c>
      <c r="H6" s="14"/>
      <c r="I6" s="14"/>
      <c r="J6" s="14"/>
    </row>
    <row r="7" spans="2:11" ht="82.5" x14ac:dyDescent="0.25">
      <c r="B7" s="225"/>
      <c r="C7" s="224"/>
      <c r="D7" s="14" t="s">
        <v>49</v>
      </c>
      <c r="E7" s="14" t="s">
        <v>50</v>
      </c>
      <c r="F7" s="14"/>
      <c r="G7" s="14"/>
      <c r="H7" s="14"/>
      <c r="I7" s="14"/>
      <c r="J7" s="14"/>
    </row>
    <row r="8" spans="2:11" ht="82.5" x14ac:dyDescent="0.25">
      <c r="B8" s="225"/>
      <c r="C8" s="224"/>
      <c r="D8" s="14" t="s">
        <v>51</v>
      </c>
      <c r="E8" s="14" t="s">
        <v>52</v>
      </c>
      <c r="F8" s="20"/>
      <c r="G8" s="14"/>
      <c r="H8" s="14"/>
      <c r="I8" s="14"/>
      <c r="J8" s="14"/>
    </row>
    <row r="9" spans="2:11" ht="66" customHeight="1" x14ac:dyDescent="0.25">
      <c r="B9" s="225"/>
      <c r="C9" s="224"/>
      <c r="D9" s="226" t="s">
        <v>53</v>
      </c>
      <c r="E9" s="14" t="s">
        <v>54</v>
      </c>
      <c r="F9" s="20"/>
      <c r="G9" s="14"/>
      <c r="H9" s="14"/>
      <c r="I9" s="14"/>
      <c r="J9" s="14"/>
    </row>
    <row r="10" spans="2:11" ht="33" x14ac:dyDescent="0.25">
      <c r="B10" s="225"/>
      <c r="C10" s="224"/>
      <c r="D10" s="226"/>
      <c r="E10" s="14"/>
      <c r="F10" s="20" t="s">
        <v>55</v>
      </c>
      <c r="G10" s="14" t="s">
        <v>56</v>
      </c>
      <c r="H10" s="14"/>
      <c r="I10" s="14"/>
      <c r="J10" s="14"/>
    </row>
    <row r="11" spans="2:11" ht="16.5" x14ac:dyDescent="0.25">
      <c r="B11" s="225"/>
      <c r="C11" s="224"/>
      <c r="D11" s="226"/>
      <c r="E11" s="14"/>
      <c r="F11" s="20" t="s">
        <v>57</v>
      </c>
      <c r="G11" s="14" t="s">
        <v>58</v>
      </c>
      <c r="H11" s="14"/>
      <c r="I11" s="14"/>
      <c r="J11" s="14"/>
    </row>
    <row r="12" spans="2:11" ht="49.5" x14ac:dyDescent="0.25">
      <c r="B12" s="225"/>
      <c r="C12" s="224"/>
      <c r="D12" s="226"/>
      <c r="E12" s="14"/>
      <c r="F12" s="20" t="s">
        <v>59</v>
      </c>
      <c r="G12" s="14" t="s">
        <v>60</v>
      </c>
      <c r="H12" s="14"/>
      <c r="I12" s="14"/>
      <c r="J12" s="14"/>
    </row>
    <row r="13" spans="2:11" ht="49.5" x14ac:dyDescent="0.25">
      <c r="B13" s="225"/>
      <c r="C13" s="224"/>
      <c r="D13" s="226"/>
      <c r="E13" s="14"/>
      <c r="F13" s="20" t="s">
        <v>61</v>
      </c>
      <c r="G13" s="14" t="s">
        <v>62</v>
      </c>
      <c r="H13" s="14"/>
      <c r="I13" s="14"/>
      <c r="J13" s="14"/>
    </row>
    <row r="14" spans="2:11" ht="49.5" x14ac:dyDescent="0.25">
      <c r="B14" s="225"/>
      <c r="C14" s="224"/>
      <c r="D14" s="226"/>
      <c r="E14" s="14"/>
      <c r="F14" s="20" t="s">
        <v>63</v>
      </c>
      <c r="G14" s="14" t="s">
        <v>64</v>
      </c>
      <c r="H14" s="14"/>
      <c r="I14" s="14"/>
      <c r="J14" s="14"/>
    </row>
    <row r="15" spans="2:11" ht="33" customHeight="1" x14ac:dyDescent="0.25">
      <c r="B15" s="225"/>
      <c r="C15" s="224"/>
      <c r="D15" s="226" t="s">
        <v>65</v>
      </c>
      <c r="E15" s="14" t="s">
        <v>66</v>
      </c>
      <c r="F15" s="20"/>
      <c r="G15" s="14"/>
      <c r="H15" s="14"/>
      <c r="I15" s="14"/>
      <c r="J15" s="14"/>
    </row>
    <row r="16" spans="2:11" ht="49.5" x14ac:dyDescent="0.25">
      <c r="B16" s="225"/>
      <c r="C16" s="224"/>
      <c r="D16" s="226"/>
      <c r="E16" s="14"/>
      <c r="F16" s="20" t="s">
        <v>67</v>
      </c>
      <c r="G16" s="14" t="s">
        <v>68</v>
      </c>
      <c r="H16" s="14"/>
      <c r="I16" s="14"/>
      <c r="J16" s="14"/>
    </row>
    <row r="17" spans="2:10" ht="16.5" x14ac:dyDescent="0.25">
      <c r="B17" s="225"/>
      <c r="C17" s="224"/>
      <c r="D17" s="226"/>
      <c r="E17" s="14"/>
      <c r="F17" s="20" t="s">
        <v>69</v>
      </c>
      <c r="G17" s="14" t="s">
        <v>70</v>
      </c>
      <c r="H17" s="14"/>
      <c r="I17" s="14"/>
      <c r="J17" s="14"/>
    </row>
    <row r="18" spans="2:10" ht="49.5" x14ac:dyDescent="0.25">
      <c r="B18" s="225"/>
      <c r="C18" s="224"/>
      <c r="D18" s="226"/>
      <c r="E18" s="14"/>
      <c r="F18" s="20" t="s">
        <v>71</v>
      </c>
      <c r="G18" s="14" t="s">
        <v>72</v>
      </c>
      <c r="H18" s="14"/>
      <c r="I18" s="14"/>
      <c r="J18" s="14"/>
    </row>
    <row r="19" spans="2:10" ht="16.5" x14ac:dyDescent="0.25">
      <c r="B19" s="225"/>
      <c r="C19" s="224"/>
      <c r="D19" s="226"/>
      <c r="E19" s="14"/>
      <c r="F19" s="20" t="s">
        <v>73</v>
      </c>
      <c r="G19" s="14" t="s">
        <v>74</v>
      </c>
      <c r="H19" s="14"/>
      <c r="I19" s="14"/>
      <c r="J19" s="14"/>
    </row>
    <row r="20" spans="2:10" ht="49.5" x14ac:dyDescent="0.25">
      <c r="B20" s="225"/>
      <c r="C20" s="224"/>
      <c r="D20" s="226" t="s">
        <v>75</v>
      </c>
      <c r="E20" s="14" t="s">
        <v>76</v>
      </c>
      <c r="F20" s="20"/>
      <c r="G20" s="14"/>
      <c r="H20" s="14"/>
      <c r="I20" s="14"/>
      <c r="J20" s="14"/>
    </row>
    <row r="21" spans="2:10" ht="16.5" x14ac:dyDescent="0.25">
      <c r="B21" s="225"/>
      <c r="C21" s="224"/>
      <c r="D21" s="226"/>
      <c r="E21" s="14"/>
      <c r="F21" s="20" t="s">
        <v>77</v>
      </c>
      <c r="G21" s="14" t="s">
        <v>78</v>
      </c>
      <c r="H21" s="14"/>
      <c r="I21" s="14"/>
      <c r="J21" s="14"/>
    </row>
    <row r="22" spans="2:10" ht="33" x14ac:dyDescent="0.25">
      <c r="B22" s="225"/>
      <c r="C22" s="224"/>
      <c r="D22" s="226"/>
      <c r="E22" s="14"/>
      <c r="F22" s="20" t="s">
        <v>79</v>
      </c>
      <c r="G22" s="14" t="s">
        <v>80</v>
      </c>
      <c r="H22" s="14"/>
      <c r="I22" s="14"/>
      <c r="J22" s="14"/>
    </row>
    <row r="23" spans="2:10" ht="16.5" x14ac:dyDescent="0.25">
      <c r="B23" s="225"/>
      <c r="C23" s="224"/>
      <c r="D23" s="226"/>
      <c r="E23" s="14"/>
      <c r="F23" s="20" t="s">
        <v>81</v>
      </c>
      <c r="G23" s="14" t="s">
        <v>82</v>
      </c>
      <c r="H23" s="14"/>
      <c r="I23" s="14"/>
      <c r="J23" s="14"/>
    </row>
    <row r="24" spans="2:10" ht="33" x14ac:dyDescent="0.25">
      <c r="B24" s="225"/>
      <c r="C24" s="224"/>
      <c r="D24" s="226"/>
      <c r="E24" s="14"/>
      <c r="F24" s="20" t="s">
        <v>83</v>
      </c>
      <c r="G24" s="14" t="s">
        <v>84</v>
      </c>
      <c r="H24" s="14"/>
      <c r="I24" s="14"/>
      <c r="J24" s="14"/>
    </row>
    <row r="25" spans="2:10" ht="11.45" hidden="1" customHeight="1" x14ac:dyDescent="0.25">
      <c r="B25" s="225" t="s">
        <v>85</v>
      </c>
      <c r="C25" s="222" t="s">
        <v>86</v>
      </c>
      <c r="D25" s="14"/>
      <c r="E25" s="13"/>
      <c r="F25" s="21"/>
      <c r="G25" s="13"/>
      <c r="H25" s="14"/>
      <c r="I25" s="14"/>
      <c r="J25" s="14"/>
    </row>
    <row r="26" spans="2:10" ht="16.5" hidden="1" x14ac:dyDescent="0.25">
      <c r="B26" s="225"/>
      <c r="C26" s="222"/>
      <c r="D26" s="14"/>
      <c r="E26" s="14"/>
      <c r="F26" s="20"/>
      <c r="G26" s="14"/>
      <c r="H26" s="14"/>
      <c r="I26" s="14"/>
      <c r="J26" s="14"/>
    </row>
    <row r="27" spans="2:10" ht="49.5" x14ac:dyDescent="0.25">
      <c r="B27" s="225"/>
      <c r="C27" s="222"/>
      <c r="D27" s="226" t="s">
        <v>87</v>
      </c>
      <c r="E27" s="14" t="s">
        <v>88</v>
      </c>
      <c r="F27" s="20"/>
      <c r="G27" s="14"/>
      <c r="H27" s="14"/>
      <c r="I27" s="14"/>
      <c r="J27" s="14"/>
    </row>
    <row r="28" spans="2:10" ht="33" x14ac:dyDescent="0.25">
      <c r="B28" s="225"/>
      <c r="C28" s="222"/>
      <c r="D28" s="226"/>
      <c r="E28" s="14"/>
      <c r="F28" s="22" t="s">
        <v>89</v>
      </c>
      <c r="G28" s="14" t="s">
        <v>90</v>
      </c>
      <c r="H28" s="14"/>
      <c r="I28" s="14"/>
      <c r="J28" s="14"/>
    </row>
    <row r="29" spans="2:10" ht="16.5" x14ac:dyDescent="0.25">
      <c r="B29" s="225"/>
      <c r="C29" s="222"/>
      <c r="D29" s="226"/>
      <c r="E29" s="14"/>
      <c r="F29" s="22" t="s">
        <v>91</v>
      </c>
      <c r="G29" s="22" t="s">
        <v>92</v>
      </c>
      <c r="H29" s="14"/>
      <c r="I29" s="14"/>
      <c r="J29" s="14"/>
    </row>
    <row r="30" spans="2:10" ht="49.5" x14ac:dyDescent="0.25">
      <c r="B30" s="225"/>
      <c r="C30" s="222"/>
      <c r="D30" s="226"/>
      <c r="E30" s="14"/>
      <c r="F30" s="22" t="s">
        <v>93</v>
      </c>
      <c r="G30" s="22" t="s">
        <v>94</v>
      </c>
      <c r="H30" s="14"/>
      <c r="I30" s="14"/>
      <c r="J30" s="14"/>
    </row>
    <row r="31" spans="2:10" ht="66" x14ac:dyDescent="0.25">
      <c r="B31" s="225"/>
      <c r="C31" s="222"/>
      <c r="D31" s="226"/>
      <c r="E31" s="14"/>
      <c r="F31" s="22" t="s">
        <v>95</v>
      </c>
      <c r="G31" s="22" t="s">
        <v>96</v>
      </c>
      <c r="H31" s="14"/>
      <c r="I31" s="14"/>
      <c r="J31" s="14"/>
    </row>
    <row r="32" spans="2:10" ht="66" x14ac:dyDescent="0.25">
      <c r="B32" s="225"/>
      <c r="C32" s="222"/>
      <c r="D32" s="14" t="s">
        <v>97</v>
      </c>
      <c r="E32" s="14" t="s">
        <v>98</v>
      </c>
      <c r="F32" s="20"/>
      <c r="G32" s="14"/>
      <c r="H32" s="14"/>
      <c r="I32" s="14"/>
      <c r="J32" s="14"/>
    </row>
    <row r="33" spans="2:10" ht="66" x14ac:dyDescent="0.25">
      <c r="B33" s="225"/>
      <c r="C33" s="222"/>
      <c r="D33" s="14" t="s">
        <v>99</v>
      </c>
      <c r="E33" s="14" t="s">
        <v>100</v>
      </c>
      <c r="F33" s="20"/>
      <c r="G33" s="14"/>
      <c r="H33" s="14"/>
      <c r="I33" s="14"/>
      <c r="J33" s="14"/>
    </row>
    <row r="34" spans="2:10" ht="33" x14ac:dyDescent="0.25">
      <c r="B34" s="225"/>
      <c r="C34" s="222"/>
      <c r="D34" s="226" t="s">
        <v>101</v>
      </c>
      <c r="E34" s="14" t="s">
        <v>102</v>
      </c>
      <c r="F34" s="14"/>
      <c r="G34" s="14"/>
      <c r="H34" s="14"/>
      <c r="I34" s="14"/>
      <c r="J34" s="14"/>
    </row>
    <row r="35" spans="2:10" ht="99" x14ac:dyDescent="0.25">
      <c r="B35" s="225"/>
      <c r="C35" s="222"/>
      <c r="D35" s="226"/>
      <c r="E35" s="14"/>
      <c r="F35" s="20" t="s">
        <v>103</v>
      </c>
      <c r="G35" s="14" t="s">
        <v>104</v>
      </c>
      <c r="H35" s="14"/>
      <c r="I35" s="14"/>
      <c r="J35" s="14"/>
    </row>
    <row r="36" spans="2:10" ht="49.5" x14ac:dyDescent="0.25">
      <c r="B36" s="225"/>
      <c r="C36" s="222"/>
      <c r="D36" s="226"/>
      <c r="E36" s="14"/>
      <c r="F36" s="20" t="s">
        <v>105</v>
      </c>
      <c r="G36" s="14" t="s">
        <v>106</v>
      </c>
      <c r="H36" s="14"/>
      <c r="I36" s="14"/>
      <c r="J36" s="14"/>
    </row>
    <row r="37" spans="2:10" ht="66" x14ac:dyDescent="0.25">
      <c r="B37" s="225"/>
      <c r="C37" s="222"/>
      <c r="D37" s="226"/>
      <c r="E37" s="14"/>
      <c r="F37" s="20" t="s">
        <v>107</v>
      </c>
      <c r="G37" s="14" t="s">
        <v>108</v>
      </c>
      <c r="H37" s="14"/>
      <c r="I37" s="14"/>
      <c r="J37" s="14"/>
    </row>
    <row r="38" spans="2:10" ht="82.5" x14ac:dyDescent="0.25">
      <c r="B38" s="225"/>
      <c r="C38" s="222"/>
      <c r="D38" s="226"/>
      <c r="E38" s="14"/>
      <c r="F38" s="20" t="s">
        <v>109</v>
      </c>
      <c r="G38" s="14" t="s">
        <v>110</v>
      </c>
      <c r="H38" s="14"/>
      <c r="I38" s="14"/>
      <c r="J38" s="14"/>
    </row>
    <row r="39" spans="2:10" ht="49.5" x14ac:dyDescent="0.25">
      <c r="B39" s="225"/>
      <c r="C39" s="222"/>
      <c r="D39" s="226"/>
      <c r="E39" s="14"/>
      <c r="F39" s="20" t="s">
        <v>111</v>
      </c>
      <c r="G39" s="14" t="s">
        <v>112</v>
      </c>
      <c r="H39" s="14"/>
      <c r="I39" s="14"/>
      <c r="J39" s="14"/>
    </row>
    <row r="40" spans="2:10" ht="82.5" x14ac:dyDescent="0.25">
      <c r="B40" s="225"/>
      <c r="C40" s="222"/>
      <c r="D40" s="14" t="s">
        <v>113</v>
      </c>
      <c r="E40" s="14" t="s">
        <v>114</v>
      </c>
      <c r="F40" s="14"/>
      <c r="G40" s="14"/>
      <c r="H40" s="14"/>
      <c r="I40" s="14"/>
      <c r="J40" s="14"/>
    </row>
    <row r="41" spans="2:10" ht="82.5" x14ac:dyDescent="0.25">
      <c r="B41" s="225"/>
      <c r="C41" s="222"/>
      <c r="D41" s="14" t="s">
        <v>115</v>
      </c>
      <c r="E41" s="14" t="s">
        <v>114</v>
      </c>
      <c r="F41" s="14"/>
      <c r="G41" s="14"/>
      <c r="H41" s="14"/>
      <c r="I41" s="14"/>
      <c r="J41" s="14"/>
    </row>
    <row r="42" spans="2:10" ht="72.95" customHeight="1" x14ac:dyDescent="0.25">
      <c r="B42" s="225"/>
      <c r="C42" s="222"/>
      <c r="D42" s="14" t="s">
        <v>116</v>
      </c>
      <c r="E42" s="14" t="s">
        <v>117</v>
      </c>
      <c r="F42" s="14"/>
      <c r="G42" s="14"/>
      <c r="H42" s="14"/>
      <c r="I42" s="14"/>
      <c r="J42" s="14"/>
    </row>
    <row r="43" spans="2:10" ht="15" hidden="1" customHeight="1" x14ac:dyDescent="0.25">
      <c r="B43" s="221" t="s">
        <v>118</v>
      </c>
      <c r="C43" s="222" t="s">
        <v>119</v>
      </c>
      <c r="D43" s="19"/>
      <c r="E43" s="23"/>
      <c r="F43" s="24"/>
      <c r="G43" s="23"/>
      <c r="H43" s="14"/>
      <c r="I43" s="14"/>
      <c r="J43" s="14"/>
    </row>
    <row r="44" spans="2:10" ht="66" x14ac:dyDescent="0.25">
      <c r="B44" s="221"/>
      <c r="C44" s="222"/>
      <c r="D44" s="14" t="s">
        <v>120</v>
      </c>
      <c r="E44" s="14" t="s">
        <v>121</v>
      </c>
      <c r="F44" s="14"/>
      <c r="G44" s="14"/>
      <c r="H44" s="14"/>
      <c r="I44" s="14"/>
      <c r="J44" s="14"/>
    </row>
    <row r="45" spans="2:10" ht="71.099999999999994" customHeight="1" x14ac:dyDescent="0.25">
      <c r="B45" s="221"/>
      <c r="C45" s="222"/>
      <c r="D45" s="14" t="s">
        <v>122</v>
      </c>
      <c r="E45" s="14" t="s">
        <v>123</v>
      </c>
      <c r="F45" s="14"/>
      <c r="G45" s="14"/>
      <c r="H45" s="14"/>
      <c r="I45" s="14"/>
      <c r="J45" s="14"/>
    </row>
    <row r="46" spans="2:10" ht="17.45" hidden="1" customHeight="1" x14ac:dyDescent="0.25">
      <c r="B46" s="221"/>
      <c r="C46" s="222"/>
      <c r="D46" s="19"/>
      <c r="E46" s="23"/>
      <c r="F46" s="24"/>
      <c r="G46" s="23"/>
      <c r="H46" s="14"/>
      <c r="I46" s="14"/>
      <c r="J46" s="14"/>
    </row>
    <row r="47" spans="2:10" ht="30.6" customHeight="1" x14ac:dyDescent="0.25">
      <c r="B47" s="221"/>
      <c r="C47" s="222"/>
      <c r="D47" s="19" t="s">
        <v>124</v>
      </c>
      <c r="E47" s="14" t="s">
        <v>125</v>
      </c>
      <c r="F47" s="24"/>
      <c r="G47" s="23"/>
      <c r="H47" s="14"/>
      <c r="I47" s="14"/>
      <c r="J47" s="14"/>
    </row>
    <row r="48" spans="2:10" ht="30.6" customHeight="1" x14ac:dyDescent="0.25">
      <c r="B48" s="221"/>
      <c r="C48" s="222"/>
      <c r="D48" s="19"/>
      <c r="E48" s="14"/>
      <c r="F48" s="24" t="s">
        <v>126</v>
      </c>
      <c r="G48" s="13" t="s">
        <v>127</v>
      </c>
      <c r="H48" s="14"/>
      <c r="I48" s="14"/>
      <c r="J48" s="14"/>
    </row>
    <row r="49" spans="2:10" ht="30.6" customHeight="1" x14ac:dyDescent="0.25">
      <c r="B49" s="221"/>
      <c r="C49" s="222"/>
      <c r="D49" s="19"/>
      <c r="E49" s="14"/>
      <c r="F49" s="24" t="s">
        <v>128</v>
      </c>
      <c r="G49" s="13" t="s">
        <v>129</v>
      </c>
      <c r="H49" s="14"/>
      <c r="I49" s="14"/>
      <c r="J49" s="14"/>
    </row>
    <row r="50" spans="2:10" ht="30.6" customHeight="1" x14ac:dyDescent="0.25">
      <c r="B50" s="221"/>
      <c r="C50" s="222"/>
      <c r="D50" s="14" t="s">
        <v>130</v>
      </c>
      <c r="E50" s="14" t="s">
        <v>131</v>
      </c>
      <c r="F50" s="24"/>
      <c r="G50" s="23"/>
      <c r="H50" s="14"/>
      <c r="I50" s="14"/>
      <c r="J50" s="14"/>
    </row>
    <row r="51" spans="2:10" ht="39.950000000000003" customHeight="1" x14ac:dyDescent="0.25">
      <c r="B51" s="221"/>
      <c r="C51" s="222"/>
      <c r="D51" s="14" t="s">
        <v>132</v>
      </c>
      <c r="E51" s="14" t="s">
        <v>133</v>
      </c>
      <c r="F51" s="25"/>
      <c r="G51" s="14"/>
      <c r="H51" s="14"/>
      <c r="I51" s="14"/>
      <c r="J51" s="14"/>
    </row>
    <row r="52" spans="2:10" x14ac:dyDescent="0.25">
      <c r="B52" s="26"/>
      <c r="C52" s="26"/>
      <c r="D52" s="27"/>
      <c r="E52" s="28"/>
      <c r="F52" s="26"/>
      <c r="G52" s="28"/>
      <c r="H52" s="26"/>
      <c r="I52" s="26"/>
      <c r="J52" s="26"/>
    </row>
    <row r="53" spans="2:10" x14ac:dyDescent="0.25">
      <c r="B53" s="26"/>
      <c r="C53" s="26"/>
      <c r="D53" s="27"/>
      <c r="E53" s="28"/>
      <c r="F53" s="26"/>
      <c r="G53" s="28"/>
      <c r="H53" s="26"/>
      <c r="I53" s="26"/>
      <c r="J53" s="26"/>
    </row>
    <row r="54" spans="2:10" x14ac:dyDescent="0.25">
      <c r="B54" s="26"/>
      <c r="C54" s="26"/>
      <c r="D54" s="27"/>
      <c r="E54" s="28"/>
      <c r="F54" s="26"/>
      <c r="G54" s="28"/>
      <c r="H54" s="26"/>
      <c r="I54" s="26"/>
      <c r="J54" s="26"/>
    </row>
    <row r="55" spans="2:10" x14ac:dyDescent="0.25">
      <c r="B55" s="26"/>
      <c r="C55" s="26"/>
      <c r="D55" s="27"/>
      <c r="E55" s="28"/>
      <c r="F55" s="26"/>
      <c r="G55" s="28"/>
      <c r="H55" s="26"/>
      <c r="I55" s="26"/>
      <c r="J55" s="26"/>
    </row>
    <row r="56" spans="2:10" x14ac:dyDescent="0.25">
      <c r="B56" s="26"/>
      <c r="C56" s="26"/>
      <c r="D56" s="27"/>
      <c r="E56" s="28"/>
      <c r="F56" s="26"/>
      <c r="G56" s="28"/>
      <c r="H56" s="26"/>
      <c r="I56" s="26"/>
      <c r="J56" s="26"/>
    </row>
    <row r="57" spans="2:10" x14ac:dyDescent="0.25">
      <c r="B57" s="26"/>
      <c r="C57" s="26"/>
      <c r="D57" s="27"/>
      <c r="E57" s="28"/>
      <c r="F57" s="26"/>
      <c r="G57" s="28"/>
      <c r="H57" s="26"/>
      <c r="I57" s="26"/>
      <c r="J57" s="26"/>
    </row>
    <row r="58" spans="2:10" x14ac:dyDescent="0.25">
      <c r="B58" s="26"/>
      <c r="C58" s="26"/>
      <c r="D58" s="27"/>
      <c r="E58" s="28"/>
      <c r="F58" s="26"/>
      <c r="G58" s="28"/>
      <c r="H58" s="26"/>
      <c r="I58" s="26"/>
      <c r="J58" s="26"/>
    </row>
    <row r="59" spans="2:10" x14ac:dyDescent="0.25">
      <c r="B59" s="26"/>
      <c r="C59" s="26"/>
      <c r="D59" s="27"/>
      <c r="E59" s="28"/>
      <c r="F59" s="26"/>
      <c r="G59" s="28"/>
      <c r="H59" s="26"/>
      <c r="I59" s="26"/>
      <c r="J59" s="26"/>
    </row>
    <row r="60" spans="2:10" x14ac:dyDescent="0.25">
      <c r="B60" s="26"/>
      <c r="C60" s="26"/>
      <c r="D60" s="27"/>
      <c r="E60" s="28"/>
      <c r="F60" s="26"/>
      <c r="G60" s="28"/>
      <c r="H60" s="26"/>
      <c r="I60" s="26"/>
      <c r="J60" s="26"/>
    </row>
    <row r="61" spans="2:10" x14ac:dyDescent="0.25">
      <c r="B61" s="26"/>
      <c r="C61" s="26"/>
      <c r="D61" s="27"/>
      <c r="E61" s="28"/>
      <c r="F61" s="26"/>
      <c r="G61" s="28"/>
      <c r="H61" s="26"/>
      <c r="I61" s="26"/>
      <c r="J61" s="26"/>
    </row>
    <row r="62" spans="2:10" x14ac:dyDescent="0.25">
      <c r="B62" s="26"/>
      <c r="C62" s="26"/>
      <c r="D62" s="27"/>
      <c r="E62" s="28"/>
      <c r="F62" s="26"/>
      <c r="G62" s="28"/>
      <c r="H62" s="26"/>
      <c r="I62" s="26"/>
      <c r="J62" s="26"/>
    </row>
    <row r="63" spans="2:10" x14ac:dyDescent="0.25">
      <c r="B63" s="26"/>
      <c r="C63" s="26"/>
      <c r="D63" s="27"/>
      <c r="E63" s="28"/>
      <c r="F63" s="26"/>
      <c r="G63" s="28"/>
      <c r="H63" s="26"/>
      <c r="I63" s="26"/>
      <c r="J63" s="26"/>
    </row>
    <row r="64" spans="2:10" x14ac:dyDescent="0.25">
      <c r="B64" s="26"/>
      <c r="C64" s="26"/>
      <c r="D64" s="27"/>
      <c r="E64" s="28"/>
      <c r="F64" s="26"/>
      <c r="G64" s="28"/>
      <c r="H64" s="26"/>
      <c r="I64" s="26"/>
      <c r="J64" s="26"/>
    </row>
    <row r="65" spans="2:10" x14ac:dyDescent="0.25">
      <c r="B65" s="26"/>
      <c r="C65" s="26"/>
      <c r="D65" s="27"/>
      <c r="E65" s="28"/>
      <c r="F65" s="26"/>
      <c r="G65" s="28"/>
      <c r="H65" s="26"/>
      <c r="I65" s="26"/>
      <c r="J65" s="26"/>
    </row>
    <row r="66" spans="2:10" x14ac:dyDescent="0.25">
      <c r="B66" s="26"/>
      <c r="C66" s="26"/>
      <c r="D66" s="27"/>
      <c r="E66" s="28"/>
      <c r="F66" s="26"/>
      <c r="G66" s="28"/>
      <c r="H66" s="26"/>
      <c r="I66" s="26"/>
      <c r="J66" s="26"/>
    </row>
    <row r="67" spans="2:10" x14ac:dyDescent="0.25">
      <c r="B67" s="26"/>
      <c r="C67" s="26"/>
      <c r="D67" s="27"/>
      <c r="E67" s="28"/>
      <c r="F67" s="26"/>
      <c r="G67" s="28"/>
      <c r="H67" s="26"/>
      <c r="I67" s="26"/>
      <c r="J67" s="26"/>
    </row>
    <row r="68" spans="2:10" x14ac:dyDescent="0.25">
      <c r="B68" s="26"/>
      <c r="C68" s="26"/>
      <c r="D68" s="27"/>
      <c r="E68" s="28"/>
      <c r="F68" s="26"/>
      <c r="G68" s="28"/>
      <c r="H68" s="26"/>
      <c r="I68" s="26"/>
      <c r="J68" s="26"/>
    </row>
    <row r="69" spans="2:10" x14ac:dyDescent="0.25">
      <c r="B69" s="26"/>
      <c r="C69" s="26"/>
      <c r="D69" s="27"/>
      <c r="E69" s="28"/>
      <c r="F69" s="26"/>
      <c r="G69" s="28"/>
      <c r="H69" s="26"/>
      <c r="I69" s="26"/>
      <c r="J69" s="26"/>
    </row>
    <row r="70" spans="2:10" x14ac:dyDescent="0.25">
      <c r="B70" s="26"/>
      <c r="C70" s="26"/>
      <c r="D70" s="27"/>
      <c r="E70" s="28"/>
      <c r="F70" s="26"/>
      <c r="G70" s="28"/>
      <c r="H70" s="26"/>
      <c r="I70" s="26"/>
      <c r="J70" s="26"/>
    </row>
    <row r="71" spans="2:10" x14ac:dyDescent="0.25">
      <c r="B71" s="26"/>
      <c r="C71" s="26"/>
      <c r="D71" s="27"/>
      <c r="E71" s="28"/>
      <c r="F71" s="26"/>
      <c r="G71" s="28"/>
      <c r="H71" s="26"/>
      <c r="I71" s="26"/>
      <c r="J71" s="26"/>
    </row>
    <row r="72" spans="2:10" x14ac:dyDescent="0.25">
      <c r="B72" s="26"/>
      <c r="C72" s="26"/>
      <c r="D72" s="27"/>
      <c r="E72" s="28"/>
      <c r="F72" s="26"/>
      <c r="G72" s="28"/>
      <c r="H72" s="26"/>
      <c r="I72" s="26"/>
      <c r="J72" s="26"/>
    </row>
    <row r="73" spans="2:10" x14ac:dyDescent="0.25">
      <c r="B73" s="26"/>
      <c r="C73" s="26"/>
      <c r="D73" s="27"/>
      <c r="E73" s="28"/>
      <c r="F73" s="26"/>
      <c r="G73" s="28"/>
      <c r="H73" s="26"/>
      <c r="I73" s="26"/>
      <c r="J73" s="26"/>
    </row>
    <row r="74" spans="2:10" x14ac:dyDescent="0.25">
      <c r="B74" s="26"/>
      <c r="C74" s="26"/>
      <c r="D74" s="27"/>
      <c r="E74" s="28"/>
      <c r="F74" s="26"/>
      <c r="G74" s="28"/>
      <c r="H74" s="26"/>
      <c r="I74" s="26"/>
      <c r="J74" s="26"/>
    </row>
    <row r="75" spans="2:10" x14ac:dyDescent="0.25">
      <c r="B75" s="26"/>
      <c r="C75" s="26"/>
      <c r="D75" s="27"/>
      <c r="E75" s="28"/>
      <c r="F75" s="26"/>
      <c r="G75" s="28"/>
      <c r="H75" s="26"/>
      <c r="I75" s="26"/>
      <c r="J75" s="26"/>
    </row>
    <row r="76" spans="2:10" x14ac:dyDescent="0.25">
      <c r="B76" s="26"/>
      <c r="C76" s="26"/>
      <c r="D76" s="27"/>
      <c r="E76" s="28"/>
      <c r="F76" s="26"/>
      <c r="G76" s="28"/>
      <c r="H76" s="26"/>
      <c r="I76" s="26"/>
      <c r="J76" s="26"/>
    </row>
    <row r="77" spans="2:10" x14ac:dyDescent="0.25">
      <c r="B77" s="26"/>
      <c r="C77" s="26"/>
      <c r="D77" s="27"/>
      <c r="E77" s="28"/>
      <c r="F77" s="26"/>
      <c r="G77" s="28"/>
      <c r="H77" s="26"/>
      <c r="I77" s="26"/>
      <c r="J77" s="26"/>
    </row>
    <row r="78" spans="2:10" x14ac:dyDescent="0.25">
      <c r="B78" s="26"/>
      <c r="C78" s="26"/>
      <c r="D78" s="27"/>
      <c r="E78" s="28"/>
      <c r="F78" s="26"/>
      <c r="G78" s="28"/>
      <c r="H78" s="26"/>
      <c r="I78" s="26"/>
      <c r="J78" s="26"/>
    </row>
    <row r="79" spans="2:10" x14ac:dyDescent="0.25">
      <c r="B79" s="26"/>
      <c r="C79" s="26"/>
      <c r="D79" s="27"/>
      <c r="E79" s="28"/>
      <c r="F79" s="26"/>
      <c r="G79" s="28"/>
      <c r="H79" s="26"/>
      <c r="I79" s="26"/>
      <c r="J79" s="26"/>
    </row>
    <row r="80" spans="2:10" x14ac:dyDescent="0.25">
      <c r="B80" s="26"/>
      <c r="C80" s="26"/>
      <c r="D80" s="27"/>
      <c r="E80" s="28"/>
      <c r="F80" s="26"/>
      <c r="G80" s="28"/>
      <c r="H80" s="26"/>
      <c r="I80" s="26"/>
      <c r="J80" s="26"/>
    </row>
    <row r="81" spans="2:10" x14ac:dyDescent="0.25">
      <c r="B81" s="26"/>
      <c r="C81" s="26"/>
      <c r="D81" s="27"/>
      <c r="E81" s="28"/>
      <c r="F81" s="26"/>
      <c r="G81" s="28"/>
      <c r="H81" s="26"/>
      <c r="I81" s="26"/>
      <c r="J81" s="26"/>
    </row>
    <row r="82" spans="2:10" x14ac:dyDescent="0.25">
      <c r="B82" s="26"/>
      <c r="C82" s="26"/>
      <c r="D82" s="27"/>
      <c r="E82" s="28"/>
      <c r="F82" s="26"/>
      <c r="G82" s="28"/>
      <c r="H82" s="26"/>
      <c r="I82" s="26"/>
      <c r="J82" s="26"/>
    </row>
    <row r="83" spans="2:10" x14ac:dyDescent="0.25">
      <c r="B83" s="26"/>
      <c r="C83" s="26"/>
      <c r="D83" s="27"/>
      <c r="E83" s="28"/>
      <c r="F83" s="26"/>
      <c r="G83" s="28"/>
      <c r="H83" s="26"/>
      <c r="I83" s="26"/>
      <c r="J83" s="26"/>
    </row>
    <row r="84" spans="2:10" x14ac:dyDescent="0.25">
      <c r="B84" s="26"/>
      <c r="C84" s="26"/>
      <c r="D84" s="27"/>
      <c r="E84" s="28"/>
      <c r="F84" s="26"/>
      <c r="G84" s="28"/>
      <c r="H84" s="26"/>
      <c r="I84" s="26"/>
      <c r="J84" s="26"/>
    </row>
    <row r="85" spans="2:10" x14ac:dyDescent="0.25">
      <c r="B85" s="26"/>
      <c r="C85" s="26"/>
      <c r="D85" s="27"/>
      <c r="E85" s="28"/>
      <c r="F85" s="26"/>
      <c r="G85" s="28"/>
      <c r="H85" s="26"/>
      <c r="I85" s="26"/>
      <c r="J85" s="26"/>
    </row>
    <row r="86" spans="2:10" x14ac:dyDescent="0.25">
      <c r="B86" s="26"/>
      <c r="C86" s="26"/>
      <c r="D86" s="27"/>
      <c r="E86" s="28"/>
      <c r="F86" s="26"/>
      <c r="G86" s="28"/>
      <c r="H86" s="26"/>
      <c r="I86" s="26"/>
      <c r="J86" s="26"/>
    </row>
    <row r="87" spans="2:10" x14ac:dyDescent="0.25">
      <c r="B87" s="26"/>
      <c r="C87" s="26"/>
      <c r="D87" s="27"/>
      <c r="E87" s="28"/>
      <c r="F87" s="26"/>
      <c r="G87" s="28"/>
      <c r="H87" s="26"/>
      <c r="I87" s="26"/>
      <c r="J87" s="26"/>
    </row>
    <row r="88" spans="2:10" x14ac:dyDescent="0.25">
      <c r="B88" s="26"/>
      <c r="C88" s="26"/>
      <c r="D88" s="27"/>
      <c r="E88" s="28"/>
      <c r="F88" s="26"/>
      <c r="G88" s="28"/>
      <c r="H88" s="26"/>
      <c r="I88" s="26"/>
      <c r="J88" s="26"/>
    </row>
    <row r="89" spans="2:10" x14ac:dyDescent="0.25">
      <c r="B89" s="26"/>
      <c r="C89" s="26"/>
      <c r="D89" s="27"/>
      <c r="E89" s="28"/>
      <c r="F89" s="26"/>
      <c r="G89" s="28"/>
      <c r="H89" s="26"/>
      <c r="I89" s="26"/>
      <c r="J89" s="26"/>
    </row>
    <row r="90" spans="2:10" x14ac:dyDescent="0.25">
      <c r="B90" s="26"/>
      <c r="C90" s="26"/>
      <c r="D90" s="27"/>
      <c r="E90" s="28"/>
      <c r="F90" s="26"/>
      <c r="G90" s="28"/>
      <c r="H90" s="26"/>
      <c r="I90" s="26"/>
      <c r="J90" s="26"/>
    </row>
    <row r="91" spans="2:10" x14ac:dyDescent="0.25">
      <c r="B91" s="26"/>
      <c r="C91" s="26"/>
      <c r="D91" s="27"/>
      <c r="E91" s="28"/>
      <c r="F91" s="26"/>
      <c r="G91" s="28"/>
      <c r="H91" s="26"/>
      <c r="I91" s="26"/>
      <c r="J91" s="26"/>
    </row>
    <row r="92" spans="2:10" x14ac:dyDescent="0.25">
      <c r="B92" s="26"/>
      <c r="C92" s="26"/>
      <c r="D92" s="27"/>
      <c r="E92" s="28"/>
      <c r="F92" s="26"/>
      <c r="G92" s="28"/>
      <c r="H92" s="26"/>
      <c r="I92" s="26"/>
      <c r="J92" s="26"/>
    </row>
    <row r="93" spans="2:10" x14ac:dyDescent="0.25">
      <c r="B93" s="26"/>
      <c r="C93" s="26"/>
      <c r="D93" s="27"/>
      <c r="E93" s="28"/>
      <c r="F93" s="26"/>
      <c r="G93" s="28"/>
      <c r="H93" s="26"/>
      <c r="I93" s="26"/>
      <c r="J93" s="26"/>
    </row>
    <row r="94" spans="2:10" x14ac:dyDescent="0.25">
      <c r="B94" s="26"/>
      <c r="C94" s="26"/>
      <c r="D94" s="27"/>
      <c r="E94" s="28"/>
      <c r="F94" s="26"/>
      <c r="G94" s="28"/>
      <c r="H94" s="26"/>
      <c r="I94" s="26"/>
      <c r="J94" s="26"/>
    </row>
    <row r="95" spans="2:10" x14ac:dyDescent="0.25">
      <c r="B95" s="26"/>
      <c r="C95" s="26"/>
      <c r="D95" s="27"/>
      <c r="E95" s="28"/>
      <c r="F95" s="26"/>
      <c r="G95" s="28"/>
      <c r="H95" s="26"/>
      <c r="I95" s="26"/>
      <c r="J95" s="26"/>
    </row>
    <row r="96" spans="2:10" x14ac:dyDescent="0.25">
      <c r="B96" s="26"/>
      <c r="C96" s="26"/>
      <c r="D96" s="27"/>
      <c r="E96" s="28"/>
      <c r="F96" s="26"/>
      <c r="G96" s="28"/>
      <c r="H96" s="26"/>
      <c r="I96" s="26"/>
      <c r="J96" s="26"/>
    </row>
    <row r="97" spans="2:10" x14ac:dyDescent="0.25">
      <c r="B97" s="26"/>
      <c r="C97" s="26"/>
      <c r="D97" s="27"/>
      <c r="E97" s="28"/>
      <c r="F97" s="26"/>
      <c r="G97" s="28"/>
      <c r="H97" s="26"/>
      <c r="I97" s="26"/>
      <c r="J97" s="26"/>
    </row>
    <row r="98" spans="2:10" x14ac:dyDescent="0.25">
      <c r="B98" s="26"/>
      <c r="C98" s="26"/>
      <c r="D98" s="27"/>
      <c r="E98" s="28"/>
      <c r="F98" s="26"/>
      <c r="G98" s="28"/>
      <c r="H98" s="26"/>
      <c r="I98" s="26"/>
      <c r="J98" s="26"/>
    </row>
    <row r="99" spans="2:10" x14ac:dyDescent="0.25">
      <c r="B99" s="26"/>
      <c r="C99" s="26"/>
      <c r="D99" s="27"/>
      <c r="E99" s="28"/>
      <c r="F99" s="26"/>
      <c r="G99" s="28"/>
      <c r="H99" s="26"/>
      <c r="I99" s="26"/>
      <c r="J99" s="26"/>
    </row>
    <row r="100" spans="2:10" x14ac:dyDescent="0.25">
      <c r="B100" s="26"/>
      <c r="C100" s="26"/>
      <c r="D100" s="27"/>
      <c r="E100" s="28"/>
      <c r="F100" s="26"/>
      <c r="G100" s="28"/>
      <c r="H100" s="26"/>
      <c r="I100" s="26"/>
      <c r="J100" s="26"/>
    </row>
  </sheetData>
  <mergeCells count="13">
    <mergeCell ref="B43:B51"/>
    <mergeCell ref="C43:C51"/>
    <mergeCell ref="B2:J2"/>
    <mergeCell ref="C3:C24"/>
    <mergeCell ref="B3:B24"/>
    <mergeCell ref="C25:C42"/>
    <mergeCell ref="B25:B42"/>
    <mergeCell ref="D3:D6"/>
    <mergeCell ref="D9:D14"/>
    <mergeCell ref="D15:D19"/>
    <mergeCell ref="D20:D24"/>
    <mergeCell ref="D27:D31"/>
    <mergeCell ref="D34:D39"/>
  </mergeCells>
  <phoneticPr fontId="6" type="noConversion"/>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DFB6DF7A-B6BA-8141-BB0F-1BE50A5AFFE2}">
          <x14:formula1>
            <xm:f>Data!$A$1:$A$4</xm:f>
          </x14:formula1>
          <xm:sqref>H3:H51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2630B-E9C2-1A45-97A7-A0FEDF337A78}">
  <sheetPr>
    <pageSetUpPr fitToPage="1"/>
  </sheetPr>
  <dimension ref="A1:AC109"/>
  <sheetViews>
    <sheetView showGridLines="0" tabSelected="1" topLeftCell="S1" zoomScale="70" zoomScaleNormal="70" zoomScalePageLayoutView="70" workbookViewId="0">
      <selection activeCell="W92" sqref="W92"/>
    </sheetView>
  </sheetViews>
  <sheetFormatPr defaultColWidth="11" defaultRowHeight="15.75" outlineLevelRow="1" outlineLevelCol="1" x14ac:dyDescent="0.25"/>
  <cols>
    <col min="1" max="1" width="9.375" style="57" customWidth="1"/>
    <col min="2" max="2" width="35.875" style="75" customWidth="1"/>
    <col min="3" max="3" width="15.875" style="75" customWidth="1"/>
    <col min="4" max="4" width="44.375" style="61" customWidth="1"/>
    <col min="5" max="5" width="168" style="61" customWidth="1"/>
    <col min="6" max="6" width="16.875" style="61" customWidth="1"/>
    <col min="7" max="7" width="93.375" style="80" customWidth="1" outlineLevel="1"/>
    <col min="8" max="8" width="50.625" style="80" customWidth="1" outlineLevel="1"/>
    <col min="9" max="9" width="46.5" style="68" customWidth="1" outlineLevel="1"/>
    <col min="10" max="10" width="19.75" style="61" customWidth="1"/>
    <col min="11" max="11" width="42.5" style="82" customWidth="1" outlineLevel="1"/>
    <col min="12" max="12" width="27.5" style="84" customWidth="1" outlineLevel="1"/>
    <col min="13" max="13" width="24.75" style="62" customWidth="1" outlineLevel="1"/>
    <col min="14" max="14" width="26.125" style="87" customWidth="1" outlineLevel="1"/>
    <col min="15" max="15" width="19.375" style="90" customWidth="1" outlineLevel="1"/>
    <col min="16" max="16" width="19.875" style="71" customWidth="1" outlineLevel="1"/>
    <col min="17" max="17" width="20.375" style="57" customWidth="1"/>
    <col min="18" max="18" width="43.875" style="97" customWidth="1" outlineLevel="1"/>
    <col min="19" max="19" width="38.875" style="97" customWidth="1" outlineLevel="1"/>
    <col min="20" max="20" width="38.875" style="57" customWidth="1" outlineLevel="1"/>
    <col min="21" max="21" width="23.625" style="57" customWidth="1"/>
    <col min="22" max="22" width="15.875" style="57" customWidth="1"/>
    <col min="23" max="23" width="118" style="57" customWidth="1"/>
    <col min="24" max="25" width="27.25" style="57" customWidth="1"/>
    <col min="26" max="26" width="64.75" style="57" customWidth="1"/>
    <col min="27" max="27" width="90.125" style="57" customWidth="1"/>
    <col min="28" max="28" width="85.625" style="57" customWidth="1"/>
    <col min="29" max="16384" width="11" style="57"/>
  </cols>
  <sheetData>
    <row r="1" spans="1:28" s="101" customFormat="1" ht="239.25" customHeight="1" thickBot="1" x14ac:dyDescent="0.3">
      <c r="A1" s="227" t="s">
        <v>279</v>
      </c>
      <c r="B1" s="228"/>
      <c r="C1" s="146" t="s">
        <v>243</v>
      </c>
      <c r="D1" s="147" t="s">
        <v>307</v>
      </c>
      <c r="E1" s="147" t="s">
        <v>250</v>
      </c>
      <c r="F1" s="115" t="s">
        <v>202</v>
      </c>
      <c r="G1" s="170" t="s">
        <v>242</v>
      </c>
      <c r="H1" s="170" t="s">
        <v>251</v>
      </c>
      <c r="I1" s="170" t="s">
        <v>274</v>
      </c>
      <c r="J1" s="115" t="s">
        <v>203</v>
      </c>
      <c r="K1" s="170" t="s">
        <v>253</v>
      </c>
      <c r="L1" s="170" t="s">
        <v>263</v>
      </c>
      <c r="M1" s="171" t="s">
        <v>198</v>
      </c>
      <c r="N1" s="170" t="s">
        <v>199</v>
      </c>
      <c r="O1" s="171" t="s">
        <v>200</v>
      </c>
      <c r="P1" s="172" t="s">
        <v>201</v>
      </c>
      <c r="Q1" s="145" t="s">
        <v>205</v>
      </c>
      <c r="R1" s="170" t="s">
        <v>238</v>
      </c>
      <c r="S1" s="170" t="s">
        <v>239</v>
      </c>
      <c r="T1" s="170" t="s">
        <v>207</v>
      </c>
      <c r="U1" s="186" t="s">
        <v>230</v>
      </c>
      <c r="V1" s="148" t="s">
        <v>211</v>
      </c>
      <c r="W1" s="148" t="s">
        <v>275</v>
      </c>
      <c r="X1" s="148" t="s">
        <v>232</v>
      </c>
      <c r="Y1" s="148" t="s">
        <v>280</v>
      </c>
      <c r="Z1" s="148" t="s">
        <v>254</v>
      </c>
      <c r="AA1" s="148" t="s">
        <v>255</v>
      </c>
      <c r="AB1" s="148" t="s">
        <v>231</v>
      </c>
    </row>
    <row r="2" spans="1:28" s="56" customFormat="1" ht="74.25" customHeight="1" thickBot="1" x14ac:dyDescent="0.3">
      <c r="A2" s="229" t="s">
        <v>322</v>
      </c>
      <c r="B2" s="230"/>
      <c r="C2" s="230"/>
      <c r="D2" s="230"/>
      <c r="E2" s="230"/>
      <c r="F2" s="230"/>
      <c r="G2" s="230"/>
      <c r="H2" s="230"/>
      <c r="I2" s="230"/>
      <c r="J2" s="230"/>
      <c r="K2" s="230"/>
      <c r="L2" s="230"/>
      <c r="M2" s="230"/>
      <c r="N2" s="230"/>
      <c r="O2" s="230"/>
      <c r="P2" s="230"/>
      <c r="Q2" s="230"/>
      <c r="R2" s="230"/>
      <c r="S2" s="230"/>
      <c r="T2" s="230"/>
      <c r="U2" s="149"/>
      <c r="V2" s="149"/>
      <c r="W2" s="149"/>
      <c r="X2" s="149"/>
      <c r="Y2" s="149"/>
      <c r="Z2" s="149"/>
      <c r="AA2" s="149"/>
      <c r="AB2" s="150"/>
    </row>
    <row r="3" spans="1:28" ht="372.75" customHeight="1" outlineLevel="1" thickBot="1" x14ac:dyDescent="0.3">
      <c r="A3" s="259">
        <v>1</v>
      </c>
      <c r="B3" s="232" t="s">
        <v>286</v>
      </c>
      <c r="C3" s="235">
        <v>1.1000000000000001</v>
      </c>
      <c r="D3" s="238" t="s">
        <v>298</v>
      </c>
      <c r="E3" s="243" t="s">
        <v>397</v>
      </c>
      <c r="F3" s="257"/>
      <c r="G3" s="273"/>
      <c r="H3" s="273"/>
      <c r="I3" s="273"/>
      <c r="J3" s="275"/>
      <c r="K3" s="281"/>
      <c r="L3" s="281"/>
      <c r="M3" s="285" t="str">
        <f>IF(L3="Easy",1,IF(L3="Neutral",2,IF(L3="Difficult",3,IF(L3="I don't know",0,"Please review"))))</f>
        <v>Please review</v>
      </c>
      <c r="N3" s="281"/>
      <c r="O3" s="287" t="str">
        <f>IF(N3="Low",1,IF(N3="Medium",2,IF(N3="High",3,IF(N3="I don't know",0,"Please review"))))</f>
        <v>Please review</v>
      </c>
      <c r="P3" s="277" t="str">
        <f>+IFERROR((M3+O3)/2,"Please review")</f>
        <v>Please review</v>
      </c>
      <c r="Q3" s="279"/>
      <c r="R3" s="281"/>
      <c r="S3" s="281"/>
      <c r="T3" s="283"/>
      <c r="U3" s="187"/>
      <c r="V3" s="151">
        <v>1</v>
      </c>
      <c r="W3" s="159" t="s">
        <v>324</v>
      </c>
      <c r="X3" s="151" t="s">
        <v>245</v>
      </c>
      <c r="Y3" s="160"/>
      <c r="Z3" s="160"/>
      <c r="AA3" s="160"/>
      <c r="AB3" s="160"/>
    </row>
    <row r="4" spans="1:28" ht="82.5" customHeight="1" outlineLevel="1" thickBot="1" x14ac:dyDescent="0.3">
      <c r="A4" s="260"/>
      <c r="B4" s="233"/>
      <c r="C4" s="236"/>
      <c r="D4" s="239"/>
      <c r="E4" s="244"/>
      <c r="F4" s="258"/>
      <c r="G4" s="274"/>
      <c r="H4" s="274"/>
      <c r="I4" s="274"/>
      <c r="J4" s="276"/>
      <c r="K4" s="282"/>
      <c r="L4" s="282"/>
      <c r="M4" s="286"/>
      <c r="N4" s="282"/>
      <c r="O4" s="288"/>
      <c r="P4" s="278"/>
      <c r="Q4" s="280"/>
      <c r="R4" s="282"/>
      <c r="S4" s="282"/>
      <c r="T4" s="284"/>
      <c r="U4" s="188"/>
      <c r="V4" s="151">
        <v>2</v>
      </c>
      <c r="W4" s="174" t="s">
        <v>325</v>
      </c>
      <c r="X4" s="175" t="s">
        <v>244</v>
      </c>
      <c r="Y4" s="160"/>
      <c r="Z4" s="160"/>
      <c r="AA4" s="160"/>
      <c r="AB4" s="160"/>
    </row>
    <row r="5" spans="1:28" s="59" customFormat="1" ht="16.5" outlineLevel="1" thickBot="1" x14ac:dyDescent="0.3">
      <c r="B5" s="73"/>
      <c r="C5" s="73"/>
      <c r="D5" s="76"/>
      <c r="E5" s="76"/>
      <c r="F5" s="58"/>
      <c r="G5" s="107"/>
      <c r="H5" s="107"/>
      <c r="I5" s="107"/>
      <c r="J5" s="105"/>
      <c r="K5" s="128"/>
      <c r="L5" s="129"/>
      <c r="M5" s="134"/>
      <c r="N5" s="129"/>
      <c r="O5" s="136"/>
      <c r="P5" s="138"/>
      <c r="Q5" s="63"/>
      <c r="R5" s="129"/>
      <c r="S5" s="129"/>
      <c r="T5" s="129"/>
      <c r="V5" s="76"/>
    </row>
    <row r="6" spans="1:28" ht="306" customHeight="1" outlineLevel="1" thickBot="1" x14ac:dyDescent="0.3">
      <c r="A6" s="267">
        <v>2</v>
      </c>
      <c r="B6" s="261" t="s">
        <v>287</v>
      </c>
      <c r="C6" s="234">
        <v>2.1</v>
      </c>
      <c r="D6" s="237" t="s">
        <v>297</v>
      </c>
      <c r="E6" s="240" t="s">
        <v>398</v>
      </c>
      <c r="F6" s="263"/>
      <c r="G6" s="273"/>
      <c r="H6" s="273"/>
      <c r="I6" s="273"/>
      <c r="J6" s="275"/>
      <c r="K6" s="281"/>
      <c r="L6" s="281"/>
      <c r="M6" s="285" t="str">
        <f>IF(L6="Easy",1,IF(L6="Neutral",2,IF(L6="Difficult",3,IF(L6="I don't know",0,"Please review"))))</f>
        <v>Please review</v>
      </c>
      <c r="N6" s="281"/>
      <c r="O6" s="287" t="str">
        <f>IF(N6="Low",1,IF(N6="Medium",2,IF(N6="High",3,IF(N6="I don't know",0,"Please review"))))</f>
        <v>Please review</v>
      </c>
      <c r="P6" s="277" t="str">
        <f>+IFERROR((M6+O6)/2,"Please review")</f>
        <v>Please review</v>
      </c>
      <c r="Q6" s="279"/>
      <c r="R6" s="281"/>
      <c r="S6" s="281"/>
      <c r="T6" s="281"/>
      <c r="U6" s="188"/>
      <c r="V6" s="153">
        <v>3</v>
      </c>
      <c r="W6" s="159" t="s">
        <v>326</v>
      </c>
      <c r="X6" s="175" t="s">
        <v>245</v>
      </c>
      <c r="Y6" s="160"/>
      <c r="Z6" s="160"/>
      <c r="AA6" s="160"/>
      <c r="AB6" s="160"/>
    </row>
    <row r="7" spans="1:28" ht="137.25" customHeight="1" outlineLevel="1" thickBot="1" x14ac:dyDescent="0.3">
      <c r="A7" s="365"/>
      <c r="B7" s="262"/>
      <c r="C7" s="235"/>
      <c r="D7" s="238"/>
      <c r="E7" s="241"/>
      <c r="F7" s="265"/>
      <c r="G7" s="292"/>
      <c r="H7" s="292"/>
      <c r="I7" s="292"/>
      <c r="J7" s="300"/>
      <c r="K7" s="294"/>
      <c r="L7" s="294"/>
      <c r="M7" s="295"/>
      <c r="N7" s="294"/>
      <c r="O7" s="296"/>
      <c r="P7" s="291"/>
      <c r="Q7" s="293"/>
      <c r="R7" s="294"/>
      <c r="S7" s="294"/>
      <c r="T7" s="294"/>
      <c r="U7" s="188"/>
      <c r="V7" s="153">
        <v>4</v>
      </c>
      <c r="W7" s="159" t="s">
        <v>327</v>
      </c>
      <c r="X7" s="175" t="s">
        <v>245</v>
      </c>
      <c r="Y7" s="160"/>
      <c r="Z7" s="160"/>
      <c r="AA7" s="160"/>
      <c r="AB7" s="160"/>
    </row>
    <row r="8" spans="1:28" ht="78" customHeight="1" outlineLevel="1" thickBot="1" x14ac:dyDescent="0.3">
      <c r="A8" s="365"/>
      <c r="B8" s="262"/>
      <c r="C8" s="235"/>
      <c r="D8" s="238"/>
      <c r="E8" s="241"/>
      <c r="F8" s="265"/>
      <c r="G8" s="292"/>
      <c r="H8" s="292"/>
      <c r="I8" s="292"/>
      <c r="J8" s="300"/>
      <c r="K8" s="294"/>
      <c r="L8" s="294"/>
      <c r="M8" s="295"/>
      <c r="N8" s="294"/>
      <c r="O8" s="296"/>
      <c r="P8" s="291"/>
      <c r="Q8" s="293"/>
      <c r="R8" s="294"/>
      <c r="S8" s="294"/>
      <c r="T8" s="294"/>
      <c r="U8" s="188"/>
      <c r="V8" s="153">
        <v>5</v>
      </c>
      <c r="W8" s="159" t="s">
        <v>328</v>
      </c>
      <c r="X8" s="175" t="s">
        <v>244</v>
      </c>
      <c r="Y8" s="160"/>
      <c r="Z8" s="160"/>
      <c r="AA8" s="160"/>
      <c r="AB8" s="160"/>
    </row>
    <row r="9" spans="1:28" ht="64.5" customHeight="1" outlineLevel="1" thickBot="1" x14ac:dyDescent="0.3">
      <c r="A9" s="268"/>
      <c r="B9" s="262"/>
      <c r="C9" s="236"/>
      <c r="D9" s="239"/>
      <c r="E9" s="242"/>
      <c r="F9" s="264"/>
      <c r="G9" s="274"/>
      <c r="H9" s="274"/>
      <c r="I9" s="274"/>
      <c r="J9" s="276"/>
      <c r="K9" s="282"/>
      <c r="L9" s="282"/>
      <c r="M9" s="286"/>
      <c r="N9" s="282"/>
      <c r="O9" s="288"/>
      <c r="P9" s="278"/>
      <c r="Q9" s="280"/>
      <c r="R9" s="282"/>
      <c r="S9" s="282"/>
      <c r="T9" s="282"/>
      <c r="U9" s="188"/>
      <c r="V9" s="153">
        <v>6</v>
      </c>
      <c r="W9" s="159" t="s">
        <v>329</v>
      </c>
      <c r="X9" s="175" t="s">
        <v>245</v>
      </c>
      <c r="Y9" s="160"/>
      <c r="Z9" s="160"/>
      <c r="AA9" s="160"/>
      <c r="AB9" s="160"/>
    </row>
    <row r="10" spans="1:28" ht="164.25" customHeight="1" outlineLevel="1" thickBot="1" x14ac:dyDescent="0.3">
      <c r="A10" s="268"/>
      <c r="B10" s="262"/>
      <c r="C10" s="165">
        <v>2.2000000000000002</v>
      </c>
      <c r="D10" s="166" t="s">
        <v>299</v>
      </c>
      <c r="E10" s="167" t="s">
        <v>399</v>
      </c>
      <c r="F10" s="122"/>
      <c r="G10" s="123"/>
      <c r="H10" s="123"/>
      <c r="I10" s="123"/>
      <c r="J10" s="117"/>
      <c r="K10" s="140"/>
      <c r="L10" s="127"/>
      <c r="M10" s="133" t="str">
        <f t="shared" ref="M10" si="0">IF(L10="Easy",1,IF(L10="Neutral",2,IF(L10="Difficult",3,IF(L10="I don't know",0,"Please review"))))</f>
        <v>Please review</v>
      </c>
      <c r="N10" s="127"/>
      <c r="O10" s="135" t="str">
        <f t="shared" ref="O10" si="1">IF(N10="Low",1,IF(N10="Medium",2,IF(N10="High",3,IF(N10="I don't know",0,"Please review"))))</f>
        <v>Please review</v>
      </c>
      <c r="P10" s="137" t="str">
        <f t="shared" ref="P10" si="2">+IFERROR((M10+O10)/2,"Please review")</f>
        <v>Please review</v>
      </c>
      <c r="Q10" s="121"/>
      <c r="R10" s="127"/>
      <c r="S10" s="127"/>
      <c r="T10" s="127"/>
      <c r="U10" s="188"/>
      <c r="V10" s="153">
        <v>7</v>
      </c>
      <c r="W10" s="159" t="s">
        <v>330</v>
      </c>
      <c r="X10" s="175" t="s">
        <v>245</v>
      </c>
      <c r="Y10" s="160"/>
      <c r="Z10" s="160"/>
      <c r="AA10" s="160"/>
      <c r="AB10" s="160"/>
    </row>
    <row r="11" spans="1:28" s="59" customFormat="1" ht="16.5" outlineLevel="1" thickBot="1" x14ac:dyDescent="0.3">
      <c r="B11" s="73"/>
      <c r="C11" s="114"/>
      <c r="D11" s="76"/>
      <c r="E11" s="76"/>
      <c r="F11" s="102"/>
      <c r="G11" s="124"/>
      <c r="H11" s="124"/>
      <c r="I11" s="124"/>
      <c r="J11" s="106"/>
      <c r="K11" s="129"/>
      <c r="L11" s="129"/>
      <c r="M11" s="134"/>
      <c r="N11" s="129"/>
      <c r="O11" s="136"/>
      <c r="P11" s="138"/>
      <c r="Q11" s="63"/>
      <c r="R11" s="129"/>
      <c r="S11" s="129"/>
      <c r="T11" s="129"/>
      <c r="U11" s="169"/>
      <c r="V11" s="76"/>
      <c r="W11" s="181"/>
      <c r="X11" s="74"/>
    </row>
    <row r="12" spans="1:28" ht="408.75" customHeight="1" outlineLevel="1" thickBot="1" x14ac:dyDescent="0.3">
      <c r="A12" s="245">
        <v>3</v>
      </c>
      <c r="B12" s="231" t="s">
        <v>288</v>
      </c>
      <c r="C12" s="165">
        <v>3.1</v>
      </c>
      <c r="D12" s="166" t="s">
        <v>300</v>
      </c>
      <c r="E12" s="167" t="s">
        <v>410</v>
      </c>
      <c r="F12" s="122"/>
      <c r="G12" s="125"/>
      <c r="H12" s="125"/>
      <c r="I12" s="125"/>
      <c r="J12" s="117"/>
      <c r="K12" s="127"/>
      <c r="L12" s="131"/>
      <c r="M12" s="133" t="str">
        <f>IF(L12="Easy",1,IF(L12="Neutral",2,IF(L12="Difficult",3,IF(L12="I don't know",0,"Please review"))))</f>
        <v>Please review</v>
      </c>
      <c r="N12" s="131"/>
      <c r="O12" s="135" t="str">
        <f>IF(N12="Low",1,IF(N12="Medium",2,IF(N12="High",3,IF(N12="I don't know",0,"Please review"))))</f>
        <v>Please review</v>
      </c>
      <c r="P12" s="137" t="str">
        <f>+IFERROR((M12+O12)/2,"Please review")</f>
        <v>Please review</v>
      </c>
      <c r="Q12" s="121"/>
      <c r="R12" s="131"/>
      <c r="S12" s="131"/>
      <c r="T12" s="131"/>
      <c r="U12" s="188"/>
      <c r="V12" s="153">
        <v>8</v>
      </c>
      <c r="W12" s="159" t="s">
        <v>331</v>
      </c>
      <c r="X12" s="175" t="s">
        <v>245</v>
      </c>
      <c r="Y12" s="160"/>
      <c r="Z12" s="160"/>
      <c r="AA12" s="160"/>
      <c r="AB12" s="160"/>
    </row>
    <row r="13" spans="1:28" ht="115.5" customHeight="1" outlineLevel="1" thickBot="1" x14ac:dyDescent="0.3">
      <c r="A13" s="246"/>
      <c r="B13" s="232"/>
      <c r="C13" s="207">
        <v>3.2</v>
      </c>
      <c r="D13" s="208" t="s">
        <v>301</v>
      </c>
      <c r="E13" s="209" t="s">
        <v>400</v>
      </c>
      <c r="F13" s="206"/>
      <c r="G13" s="201"/>
      <c r="H13" s="201"/>
      <c r="I13" s="201"/>
      <c r="J13" s="205"/>
      <c r="K13" s="140"/>
      <c r="L13" s="194"/>
      <c r="M13" s="203" t="str">
        <f t="shared" ref="M13" si="3">IF(L13="Easy",1,IF(L13="Neutral",2,IF(L13="Difficult",3,IF(L13="I don't know",0,"Please review"))))</f>
        <v>Please review</v>
      </c>
      <c r="N13" s="140"/>
      <c r="O13" s="198" t="str">
        <f t="shared" ref="O13" si="4">IF(N13="Low",1,IF(N13="Medium",2,IF(N13="High",3,IF(N13="I don't know",0,"Please review"))))</f>
        <v>Please review</v>
      </c>
      <c r="P13" s="199" t="str">
        <f t="shared" ref="P13" si="5">+IFERROR((M13+O13)/2,"Please review")</f>
        <v>Please review</v>
      </c>
      <c r="Q13" s="200"/>
      <c r="R13" s="194"/>
      <c r="S13" s="194"/>
      <c r="T13" s="194"/>
      <c r="U13" s="188"/>
      <c r="V13" s="153">
        <v>9</v>
      </c>
      <c r="W13" s="159" t="s">
        <v>332</v>
      </c>
      <c r="X13" s="175" t="s">
        <v>245</v>
      </c>
      <c r="Y13" s="160"/>
      <c r="Z13" s="160"/>
      <c r="AA13" s="160"/>
      <c r="AB13" s="160"/>
    </row>
    <row r="14" spans="1:28" s="59" customFormat="1" ht="14.25" customHeight="1" outlineLevel="1" thickBot="1" x14ac:dyDescent="0.3">
      <c r="B14" s="73"/>
      <c r="C14" s="114"/>
      <c r="D14" s="76"/>
      <c r="E14" s="76"/>
      <c r="F14" s="102"/>
      <c r="G14" s="124"/>
      <c r="H14" s="124"/>
      <c r="I14" s="124"/>
      <c r="J14" s="106"/>
      <c r="K14" s="129"/>
      <c r="L14" s="129"/>
      <c r="M14" s="72"/>
      <c r="N14" s="129"/>
      <c r="O14" s="136"/>
      <c r="P14" s="138"/>
      <c r="Q14" s="63"/>
      <c r="R14" s="129"/>
      <c r="S14" s="129"/>
      <c r="T14" s="129"/>
      <c r="U14" s="169"/>
      <c r="V14" s="168"/>
      <c r="W14" s="182"/>
      <c r="X14" s="75"/>
      <c r="Y14" s="57"/>
      <c r="Z14" s="57"/>
      <c r="AA14" s="57"/>
      <c r="AB14" s="57"/>
    </row>
    <row r="15" spans="1:28" ht="113.25" customHeight="1" outlineLevel="1" thickBot="1" x14ac:dyDescent="0.3">
      <c r="A15" s="245">
        <v>4</v>
      </c>
      <c r="B15" s="231" t="s">
        <v>289</v>
      </c>
      <c r="C15" s="234">
        <v>4.0999999999999996</v>
      </c>
      <c r="D15" s="237" t="s">
        <v>302</v>
      </c>
      <c r="E15" s="240" t="s">
        <v>405</v>
      </c>
      <c r="F15" s="263"/>
      <c r="G15" s="289"/>
      <c r="H15" s="289"/>
      <c r="I15" s="289"/>
      <c r="J15" s="275"/>
      <c r="K15" s="281"/>
      <c r="L15" s="297"/>
      <c r="M15" s="285" t="str">
        <f>IF(L15="Easy",1,IF(L15="Neutral",2,IF(L15="Difficult",3,IF(L15="I don't know",0,"Please review"))))</f>
        <v>Please review</v>
      </c>
      <c r="N15" s="297"/>
      <c r="O15" s="287" t="str">
        <f>IF(N15="Low",1,IF(N15="Medium",2,IF(N15="High",3,IF(N15="I don't know",0,"Please review"))))</f>
        <v>Please review</v>
      </c>
      <c r="P15" s="277" t="str">
        <f>+IFERROR((M15+O15)/2,"Please review")</f>
        <v>Please review</v>
      </c>
      <c r="Q15" s="279"/>
      <c r="R15" s="297"/>
      <c r="S15" s="297"/>
      <c r="T15" s="297"/>
      <c r="U15" s="188"/>
      <c r="V15" s="155">
        <v>10</v>
      </c>
      <c r="W15" s="159" t="s">
        <v>333</v>
      </c>
      <c r="X15" s="175" t="s">
        <v>244</v>
      </c>
      <c r="Y15" s="160"/>
      <c r="Z15" s="160"/>
      <c r="AA15" s="160"/>
      <c r="AB15" s="160"/>
    </row>
    <row r="16" spans="1:28" ht="127.5" customHeight="1" outlineLevel="1" thickBot="1" x14ac:dyDescent="0.3">
      <c r="A16" s="246"/>
      <c r="B16" s="232"/>
      <c r="C16" s="236"/>
      <c r="D16" s="239"/>
      <c r="E16" s="242"/>
      <c r="F16" s="264"/>
      <c r="G16" s="290"/>
      <c r="H16" s="290"/>
      <c r="I16" s="290"/>
      <c r="J16" s="276"/>
      <c r="K16" s="282"/>
      <c r="L16" s="298"/>
      <c r="M16" s="286"/>
      <c r="N16" s="298"/>
      <c r="O16" s="288"/>
      <c r="P16" s="278"/>
      <c r="Q16" s="280"/>
      <c r="R16" s="298"/>
      <c r="S16" s="298"/>
      <c r="T16" s="298"/>
      <c r="U16" s="188"/>
      <c r="V16" s="153">
        <v>11</v>
      </c>
      <c r="W16" s="159" t="s">
        <v>334</v>
      </c>
      <c r="X16" s="175" t="s">
        <v>244</v>
      </c>
      <c r="Y16" s="160"/>
      <c r="Z16" s="160"/>
      <c r="AA16" s="160"/>
      <c r="AB16" s="160"/>
    </row>
    <row r="17" spans="1:28" s="59" customFormat="1" ht="13.5" customHeight="1" outlineLevel="1" thickBot="1" x14ac:dyDescent="0.3">
      <c r="B17" s="73"/>
      <c r="C17" s="73"/>
      <c r="D17" s="76"/>
      <c r="E17" s="76"/>
      <c r="F17" s="102"/>
      <c r="G17" s="124"/>
      <c r="H17" s="124"/>
      <c r="I17" s="124"/>
      <c r="J17" s="106"/>
      <c r="K17" s="129"/>
      <c r="L17" s="129"/>
      <c r="M17" s="72"/>
      <c r="N17" s="129"/>
      <c r="O17" s="136"/>
      <c r="P17" s="138"/>
      <c r="Q17" s="63"/>
      <c r="R17" s="129"/>
      <c r="S17" s="129"/>
      <c r="T17" s="129"/>
      <c r="V17" s="168"/>
      <c r="W17" s="182"/>
      <c r="X17" s="75"/>
      <c r="Y17" s="161"/>
      <c r="Z17" s="161"/>
      <c r="AA17" s="161"/>
      <c r="AB17" s="161"/>
    </row>
    <row r="18" spans="1:28" s="56" customFormat="1" ht="77.25" customHeight="1" thickBot="1" x14ac:dyDescent="0.3">
      <c r="A18" s="269" t="s">
        <v>320</v>
      </c>
      <c r="B18" s="270"/>
      <c r="C18" s="270"/>
      <c r="D18" s="270"/>
      <c r="E18" s="270"/>
      <c r="F18" s="270"/>
      <c r="G18" s="270"/>
      <c r="H18" s="110"/>
      <c r="I18" s="110"/>
      <c r="J18" s="110"/>
      <c r="K18" s="110"/>
      <c r="L18" s="110"/>
      <c r="M18" s="110"/>
      <c r="N18" s="110"/>
      <c r="O18" s="110"/>
      <c r="P18" s="110"/>
      <c r="Q18" s="110"/>
      <c r="R18" s="110"/>
      <c r="S18" s="110"/>
      <c r="T18" s="110"/>
      <c r="U18" s="110"/>
      <c r="V18" s="110"/>
      <c r="W18" s="183"/>
      <c r="X18" s="176"/>
      <c r="Y18" s="110"/>
      <c r="Z18" s="110"/>
      <c r="AA18" s="110"/>
      <c r="AB18" s="110"/>
    </row>
    <row r="19" spans="1:28" ht="186.75" customHeight="1" outlineLevel="1" thickBot="1" x14ac:dyDescent="0.3">
      <c r="A19" s="247">
        <v>5</v>
      </c>
      <c r="B19" s="231" t="s">
        <v>290</v>
      </c>
      <c r="C19" s="234">
        <v>5.0999999999999996</v>
      </c>
      <c r="D19" s="237" t="s">
        <v>303</v>
      </c>
      <c r="E19" s="240" t="s">
        <v>411</v>
      </c>
      <c r="F19" s="126"/>
      <c r="G19" s="304"/>
      <c r="H19" s="304"/>
      <c r="I19" s="304"/>
      <c r="J19" s="307"/>
      <c r="K19" s="281"/>
      <c r="L19" s="281"/>
      <c r="M19" s="285" t="str">
        <f>IF(L19="Easy",1,IF(L19="Neutral",2,IF(L19="Difficult",3,IF(L19="I don't know",0,"Please review"))))</f>
        <v>Please review</v>
      </c>
      <c r="N19" s="281"/>
      <c r="O19" s="287" t="str">
        <f>IF(N19="Low",1,IF(N19="Medium",2,IF(N19="High",3,IF(N19="I don't know",0,"Please review"))))</f>
        <v>Please review</v>
      </c>
      <c r="P19" s="277" t="str">
        <f>+IFERROR((M19+O19)/2,"Please review")</f>
        <v>Please review</v>
      </c>
      <c r="Q19" s="279"/>
      <c r="R19" s="281"/>
      <c r="S19" s="281"/>
      <c r="T19" s="281"/>
      <c r="U19" s="189"/>
      <c r="V19" s="153">
        <v>12</v>
      </c>
      <c r="W19" s="159" t="s">
        <v>335</v>
      </c>
      <c r="X19" s="175" t="s">
        <v>245</v>
      </c>
      <c r="Y19" s="160"/>
      <c r="Z19" s="160"/>
      <c r="AA19" s="160"/>
      <c r="AB19" s="160"/>
    </row>
    <row r="20" spans="1:28" ht="90.75" customHeight="1" outlineLevel="1" thickBot="1" x14ac:dyDescent="0.3">
      <c r="A20" s="248"/>
      <c r="B20" s="232"/>
      <c r="C20" s="235"/>
      <c r="D20" s="238"/>
      <c r="E20" s="241"/>
      <c r="F20" s="126"/>
      <c r="G20" s="305"/>
      <c r="H20" s="305"/>
      <c r="I20" s="305"/>
      <c r="J20" s="308"/>
      <c r="K20" s="294"/>
      <c r="L20" s="294"/>
      <c r="M20" s="295"/>
      <c r="N20" s="294"/>
      <c r="O20" s="296"/>
      <c r="P20" s="291"/>
      <c r="Q20" s="293"/>
      <c r="R20" s="294"/>
      <c r="S20" s="294"/>
      <c r="T20" s="294"/>
      <c r="U20" s="189"/>
      <c r="V20" s="153">
        <v>13</v>
      </c>
      <c r="W20" s="159" t="s">
        <v>336</v>
      </c>
      <c r="X20" s="175" t="s">
        <v>245</v>
      </c>
      <c r="Y20" s="160"/>
      <c r="Z20" s="160"/>
      <c r="AA20" s="160"/>
      <c r="AB20" s="160"/>
    </row>
    <row r="21" spans="1:28" ht="40.5" customHeight="1" outlineLevel="1" thickBot="1" x14ac:dyDescent="0.3">
      <c r="A21" s="248"/>
      <c r="B21" s="232"/>
      <c r="C21" s="235"/>
      <c r="D21" s="238"/>
      <c r="E21" s="241"/>
      <c r="F21" s="126"/>
      <c r="G21" s="305"/>
      <c r="H21" s="305"/>
      <c r="I21" s="305"/>
      <c r="J21" s="308"/>
      <c r="K21" s="294"/>
      <c r="L21" s="294"/>
      <c r="M21" s="295"/>
      <c r="N21" s="294"/>
      <c r="O21" s="296"/>
      <c r="P21" s="291"/>
      <c r="Q21" s="293"/>
      <c r="R21" s="294"/>
      <c r="S21" s="294"/>
      <c r="T21" s="294"/>
      <c r="U21" s="188"/>
      <c r="V21" s="153">
        <v>14</v>
      </c>
      <c r="W21" s="159" t="s">
        <v>337</v>
      </c>
      <c r="X21" s="175" t="s">
        <v>244</v>
      </c>
      <c r="Y21" s="160"/>
      <c r="Z21" s="160"/>
      <c r="AA21" s="160"/>
      <c r="AB21" s="160"/>
    </row>
    <row r="22" spans="1:28" ht="84.75" customHeight="1" outlineLevel="1" thickBot="1" x14ac:dyDescent="0.3">
      <c r="A22" s="248"/>
      <c r="B22" s="232"/>
      <c r="C22" s="235"/>
      <c r="D22" s="238"/>
      <c r="E22" s="241"/>
      <c r="F22" s="126"/>
      <c r="G22" s="305"/>
      <c r="H22" s="305"/>
      <c r="I22" s="305"/>
      <c r="J22" s="308"/>
      <c r="K22" s="294"/>
      <c r="L22" s="294"/>
      <c r="M22" s="295"/>
      <c r="N22" s="294"/>
      <c r="O22" s="296"/>
      <c r="P22" s="291"/>
      <c r="Q22" s="293"/>
      <c r="R22" s="294"/>
      <c r="S22" s="294"/>
      <c r="T22" s="294"/>
      <c r="U22" s="188"/>
      <c r="V22" s="153">
        <v>15</v>
      </c>
      <c r="W22" s="159" t="s">
        <v>338</v>
      </c>
      <c r="X22" s="175" t="s">
        <v>244</v>
      </c>
      <c r="Y22" s="160"/>
      <c r="Z22" s="160"/>
      <c r="AA22" s="160"/>
      <c r="AB22" s="160"/>
    </row>
    <row r="23" spans="1:28" ht="115.5" customHeight="1" outlineLevel="1" thickBot="1" x14ac:dyDescent="0.3">
      <c r="A23" s="248"/>
      <c r="B23" s="232"/>
      <c r="C23" s="235"/>
      <c r="D23" s="238"/>
      <c r="E23" s="241"/>
      <c r="F23" s="126"/>
      <c r="G23" s="305"/>
      <c r="H23" s="305"/>
      <c r="I23" s="305"/>
      <c r="J23" s="308"/>
      <c r="K23" s="294"/>
      <c r="L23" s="294"/>
      <c r="M23" s="295"/>
      <c r="N23" s="294"/>
      <c r="O23" s="296"/>
      <c r="P23" s="291"/>
      <c r="Q23" s="293"/>
      <c r="R23" s="294"/>
      <c r="S23" s="294"/>
      <c r="T23" s="294"/>
      <c r="U23" s="188"/>
      <c r="V23" s="153">
        <v>16</v>
      </c>
      <c r="W23" s="159" t="s">
        <v>339</v>
      </c>
      <c r="X23" s="175" t="s">
        <v>244</v>
      </c>
      <c r="Y23" s="160"/>
      <c r="Z23" s="160"/>
      <c r="AA23" s="160"/>
      <c r="AB23" s="160"/>
    </row>
    <row r="24" spans="1:28" ht="80.25" customHeight="1" outlineLevel="1" thickBot="1" x14ac:dyDescent="0.3">
      <c r="A24" s="248"/>
      <c r="B24" s="232"/>
      <c r="C24" s="235"/>
      <c r="D24" s="238"/>
      <c r="E24" s="241"/>
      <c r="F24" s="126"/>
      <c r="G24" s="305"/>
      <c r="H24" s="305"/>
      <c r="I24" s="305"/>
      <c r="J24" s="308"/>
      <c r="K24" s="294"/>
      <c r="L24" s="294"/>
      <c r="M24" s="295"/>
      <c r="N24" s="294"/>
      <c r="O24" s="296"/>
      <c r="P24" s="291"/>
      <c r="Q24" s="293"/>
      <c r="R24" s="294"/>
      <c r="S24" s="294"/>
      <c r="T24" s="294"/>
      <c r="U24" s="188"/>
      <c r="V24" s="153">
        <v>17</v>
      </c>
      <c r="W24" s="159" t="s">
        <v>340</v>
      </c>
      <c r="X24" s="175" t="s">
        <v>244</v>
      </c>
      <c r="Y24" s="160"/>
      <c r="Z24" s="160"/>
      <c r="AA24" s="160"/>
      <c r="AB24" s="160"/>
    </row>
    <row r="25" spans="1:28" ht="31.5" customHeight="1" outlineLevel="1" thickBot="1" x14ac:dyDescent="0.3">
      <c r="A25" s="248"/>
      <c r="B25" s="232"/>
      <c r="C25" s="235"/>
      <c r="D25" s="238"/>
      <c r="E25" s="241"/>
      <c r="F25" s="126"/>
      <c r="G25" s="305"/>
      <c r="H25" s="305"/>
      <c r="I25" s="305"/>
      <c r="J25" s="308"/>
      <c r="K25" s="294"/>
      <c r="L25" s="294"/>
      <c r="M25" s="295"/>
      <c r="N25" s="294"/>
      <c r="O25" s="296"/>
      <c r="P25" s="291"/>
      <c r="Q25" s="293"/>
      <c r="R25" s="294"/>
      <c r="S25" s="294"/>
      <c r="T25" s="294"/>
      <c r="U25" s="188"/>
      <c r="V25" s="153">
        <v>18</v>
      </c>
      <c r="W25" s="159" t="s">
        <v>341</v>
      </c>
      <c r="X25" s="175" t="s">
        <v>245</v>
      </c>
      <c r="Y25" s="160"/>
      <c r="Z25" s="160"/>
      <c r="AA25" s="160"/>
      <c r="AB25" s="160"/>
    </row>
    <row r="26" spans="1:28" ht="73.5" customHeight="1" outlineLevel="1" thickBot="1" x14ac:dyDescent="0.3">
      <c r="A26" s="248"/>
      <c r="B26" s="232"/>
      <c r="C26" s="235"/>
      <c r="D26" s="238"/>
      <c r="E26" s="241"/>
      <c r="F26" s="126"/>
      <c r="G26" s="305"/>
      <c r="H26" s="305"/>
      <c r="I26" s="305"/>
      <c r="J26" s="308"/>
      <c r="K26" s="294"/>
      <c r="L26" s="294"/>
      <c r="M26" s="295"/>
      <c r="N26" s="294"/>
      <c r="O26" s="296"/>
      <c r="P26" s="291"/>
      <c r="Q26" s="293"/>
      <c r="R26" s="294"/>
      <c r="S26" s="294"/>
      <c r="T26" s="294"/>
      <c r="U26" s="188"/>
      <c r="V26" s="153">
        <v>19</v>
      </c>
      <c r="W26" s="159" t="s">
        <v>342</v>
      </c>
      <c r="X26" s="175" t="s">
        <v>245</v>
      </c>
      <c r="Y26" s="160"/>
      <c r="Z26" s="160"/>
      <c r="AA26" s="160"/>
      <c r="AB26" s="160"/>
    </row>
    <row r="27" spans="1:28" ht="61.5" customHeight="1" outlineLevel="1" thickBot="1" x14ac:dyDescent="0.3">
      <c r="A27" s="248"/>
      <c r="B27" s="232"/>
      <c r="C27" s="236"/>
      <c r="D27" s="239"/>
      <c r="E27" s="242"/>
      <c r="F27" s="126"/>
      <c r="G27" s="306"/>
      <c r="H27" s="306"/>
      <c r="I27" s="306"/>
      <c r="J27" s="309"/>
      <c r="K27" s="282"/>
      <c r="L27" s="282"/>
      <c r="M27" s="286"/>
      <c r="N27" s="282"/>
      <c r="O27" s="288"/>
      <c r="P27" s="278"/>
      <c r="Q27" s="280"/>
      <c r="R27" s="282"/>
      <c r="S27" s="282"/>
      <c r="T27" s="282"/>
      <c r="U27" s="188"/>
      <c r="V27" s="153">
        <v>20</v>
      </c>
      <c r="W27" s="159" t="s">
        <v>343</v>
      </c>
      <c r="X27" s="175" t="s">
        <v>244</v>
      </c>
      <c r="Y27" s="160"/>
      <c r="Z27" s="160"/>
      <c r="AA27" s="160"/>
      <c r="AB27" s="160"/>
    </row>
    <row r="28" spans="1:28" ht="236.25" customHeight="1" outlineLevel="1" thickBot="1" x14ac:dyDescent="0.3">
      <c r="A28" s="248"/>
      <c r="B28" s="232"/>
      <c r="C28" s="234">
        <v>5.2</v>
      </c>
      <c r="D28" s="237" t="s">
        <v>304</v>
      </c>
      <c r="E28" s="240" t="s">
        <v>412</v>
      </c>
      <c r="F28" s="257"/>
      <c r="G28" s="304"/>
      <c r="H28" s="304"/>
      <c r="I28" s="304"/>
      <c r="J28" s="307"/>
      <c r="K28" s="281"/>
      <c r="L28" s="281"/>
      <c r="M28" s="285" t="str">
        <f t="shared" ref="M28:M32" si="6">IF(L28="Easy",1,IF(L28="Neutral",2,IF(L28="Difficult",3,IF(L28="I don't know",0,"Please review"))))</f>
        <v>Please review</v>
      </c>
      <c r="N28" s="281"/>
      <c r="O28" s="287" t="str">
        <f t="shared" ref="O28:O32" si="7">IF(N28="Low",1,IF(N28="Medium",2,IF(N28="High",3,IF(N28="I don't know",0,"Please review"))))</f>
        <v>Please review</v>
      </c>
      <c r="P28" s="277" t="str">
        <f t="shared" ref="P28:P32" si="8">+IFERROR((M28+O28)/2,"Please review")</f>
        <v>Please review</v>
      </c>
      <c r="Q28" s="279"/>
      <c r="R28" s="281"/>
      <c r="S28" s="281"/>
      <c r="T28" s="281"/>
      <c r="U28" s="188"/>
      <c r="V28" s="153">
        <v>21</v>
      </c>
      <c r="W28" s="159" t="s">
        <v>344</v>
      </c>
      <c r="X28" s="175" t="s">
        <v>245</v>
      </c>
      <c r="Y28" s="160"/>
      <c r="Z28" s="160"/>
      <c r="AA28" s="160"/>
      <c r="AB28" s="160"/>
    </row>
    <row r="29" spans="1:28" ht="29.25" customHeight="1" outlineLevel="1" thickBot="1" x14ac:dyDescent="0.3">
      <c r="A29" s="248"/>
      <c r="B29" s="232"/>
      <c r="C29" s="235"/>
      <c r="D29" s="238"/>
      <c r="E29" s="241"/>
      <c r="F29" s="266"/>
      <c r="G29" s="305"/>
      <c r="H29" s="305"/>
      <c r="I29" s="305"/>
      <c r="J29" s="308"/>
      <c r="K29" s="294"/>
      <c r="L29" s="294"/>
      <c r="M29" s="295"/>
      <c r="N29" s="294"/>
      <c r="O29" s="296"/>
      <c r="P29" s="291"/>
      <c r="Q29" s="293"/>
      <c r="R29" s="294"/>
      <c r="S29" s="294"/>
      <c r="T29" s="294"/>
      <c r="U29" s="188"/>
      <c r="V29" s="153">
        <v>22</v>
      </c>
      <c r="W29" s="159" t="s">
        <v>345</v>
      </c>
      <c r="X29" s="175" t="s">
        <v>244</v>
      </c>
      <c r="Y29" s="160"/>
      <c r="Z29" s="160"/>
      <c r="AA29" s="160"/>
      <c r="AB29" s="160"/>
    </row>
    <row r="30" spans="1:28" ht="37.5" customHeight="1" outlineLevel="1" thickBot="1" x14ac:dyDescent="0.3">
      <c r="A30" s="248"/>
      <c r="B30" s="232"/>
      <c r="C30" s="235"/>
      <c r="D30" s="238"/>
      <c r="E30" s="241"/>
      <c r="F30" s="266"/>
      <c r="G30" s="305"/>
      <c r="H30" s="305"/>
      <c r="I30" s="305"/>
      <c r="J30" s="308"/>
      <c r="K30" s="294"/>
      <c r="L30" s="294"/>
      <c r="M30" s="295"/>
      <c r="N30" s="294"/>
      <c r="O30" s="296"/>
      <c r="P30" s="291"/>
      <c r="Q30" s="293"/>
      <c r="R30" s="294"/>
      <c r="S30" s="294"/>
      <c r="T30" s="294"/>
      <c r="U30" s="188"/>
      <c r="V30" s="153">
        <v>23</v>
      </c>
      <c r="W30" s="159" t="s">
        <v>346</v>
      </c>
      <c r="X30" s="175" t="s">
        <v>244</v>
      </c>
      <c r="Y30" s="160"/>
      <c r="Z30" s="160"/>
      <c r="AA30" s="160"/>
      <c r="AB30" s="160"/>
    </row>
    <row r="31" spans="1:28" ht="71.25" customHeight="1" outlineLevel="1" thickBot="1" x14ac:dyDescent="0.3">
      <c r="A31" s="248"/>
      <c r="B31" s="232"/>
      <c r="C31" s="236"/>
      <c r="D31" s="239"/>
      <c r="E31" s="242"/>
      <c r="F31" s="258"/>
      <c r="G31" s="306"/>
      <c r="H31" s="306"/>
      <c r="I31" s="306"/>
      <c r="J31" s="309"/>
      <c r="K31" s="282"/>
      <c r="L31" s="282"/>
      <c r="M31" s="286"/>
      <c r="N31" s="282"/>
      <c r="O31" s="288"/>
      <c r="P31" s="278"/>
      <c r="Q31" s="280"/>
      <c r="R31" s="282"/>
      <c r="S31" s="282"/>
      <c r="T31" s="282"/>
      <c r="U31" s="188"/>
      <c r="V31" s="153">
        <v>24</v>
      </c>
      <c r="W31" s="159" t="s">
        <v>347</v>
      </c>
      <c r="X31" s="175" t="s">
        <v>244</v>
      </c>
      <c r="Y31" s="160"/>
      <c r="Z31" s="160"/>
      <c r="AA31" s="160"/>
      <c r="AB31" s="160"/>
    </row>
    <row r="32" spans="1:28" ht="36.75" customHeight="1" outlineLevel="1" thickBot="1" x14ac:dyDescent="0.3">
      <c r="A32" s="248"/>
      <c r="B32" s="232"/>
      <c r="C32" s="234">
        <v>5.3</v>
      </c>
      <c r="D32" s="237" t="s">
        <v>305</v>
      </c>
      <c r="E32" s="240" t="s">
        <v>406</v>
      </c>
      <c r="F32" s="257"/>
      <c r="G32" s="304"/>
      <c r="H32" s="304"/>
      <c r="I32" s="304"/>
      <c r="J32" s="307"/>
      <c r="K32" s="281"/>
      <c r="L32" s="281"/>
      <c r="M32" s="285" t="str">
        <f t="shared" si="6"/>
        <v>Please review</v>
      </c>
      <c r="N32" s="281"/>
      <c r="O32" s="287" t="str">
        <f t="shared" si="7"/>
        <v>Please review</v>
      </c>
      <c r="P32" s="277" t="str">
        <f t="shared" si="8"/>
        <v>Please review</v>
      </c>
      <c r="Q32" s="279"/>
      <c r="R32" s="281"/>
      <c r="S32" s="281"/>
      <c r="T32" s="281"/>
      <c r="U32" s="188"/>
      <c r="V32" s="153">
        <v>25</v>
      </c>
      <c r="W32" s="159" t="s">
        <v>348</v>
      </c>
      <c r="X32" s="175" t="s">
        <v>245</v>
      </c>
      <c r="Y32" s="160"/>
      <c r="Z32" s="160"/>
      <c r="AA32" s="160"/>
      <c r="AB32" s="160"/>
    </row>
    <row r="33" spans="1:28" ht="49.5" customHeight="1" outlineLevel="1" thickBot="1" x14ac:dyDescent="0.3">
      <c r="A33" s="248"/>
      <c r="B33" s="232"/>
      <c r="C33" s="235"/>
      <c r="D33" s="238"/>
      <c r="E33" s="241"/>
      <c r="F33" s="266"/>
      <c r="G33" s="305"/>
      <c r="H33" s="305"/>
      <c r="I33" s="305"/>
      <c r="J33" s="308"/>
      <c r="K33" s="294"/>
      <c r="L33" s="294"/>
      <c r="M33" s="295"/>
      <c r="N33" s="294"/>
      <c r="O33" s="296"/>
      <c r="P33" s="291"/>
      <c r="Q33" s="293"/>
      <c r="R33" s="294"/>
      <c r="S33" s="294"/>
      <c r="T33" s="294"/>
      <c r="U33" s="188"/>
      <c r="V33" s="153">
        <v>26</v>
      </c>
      <c r="W33" s="159" t="s">
        <v>349</v>
      </c>
      <c r="X33" s="175" t="s">
        <v>245</v>
      </c>
      <c r="Y33" s="160"/>
      <c r="Z33" s="160"/>
      <c r="AA33" s="160"/>
      <c r="AB33" s="160"/>
    </row>
    <row r="34" spans="1:28" ht="188.25" customHeight="1" outlineLevel="1" thickBot="1" x14ac:dyDescent="0.3">
      <c r="A34" s="248"/>
      <c r="B34" s="232"/>
      <c r="C34" s="235"/>
      <c r="D34" s="238"/>
      <c r="E34" s="241"/>
      <c r="F34" s="266"/>
      <c r="G34" s="305"/>
      <c r="H34" s="305"/>
      <c r="I34" s="305"/>
      <c r="J34" s="308"/>
      <c r="K34" s="294"/>
      <c r="L34" s="294"/>
      <c r="M34" s="295"/>
      <c r="N34" s="294"/>
      <c r="O34" s="296"/>
      <c r="P34" s="291"/>
      <c r="Q34" s="293"/>
      <c r="R34" s="294"/>
      <c r="S34" s="294"/>
      <c r="T34" s="294"/>
      <c r="U34" s="188"/>
      <c r="V34" s="153">
        <v>27</v>
      </c>
      <c r="W34" s="159" t="s">
        <v>350</v>
      </c>
      <c r="X34" s="175" t="s">
        <v>245</v>
      </c>
      <c r="Y34" s="160"/>
      <c r="Z34" s="160"/>
      <c r="AA34" s="160"/>
      <c r="AB34" s="160"/>
    </row>
    <row r="35" spans="1:28" ht="98.25" customHeight="1" outlineLevel="1" thickBot="1" x14ac:dyDescent="0.3">
      <c r="A35" s="248"/>
      <c r="B35" s="232"/>
      <c r="C35" s="235"/>
      <c r="D35" s="238"/>
      <c r="E35" s="241"/>
      <c r="F35" s="266"/>
      <c r="G35" s="305"/>
      <c r="H35" s="305"/>
      <c r="I35" s="305"/>
      <c r="J35" s="308"/>
      <c r="K35" s="294"/>
      <c r="L35" s="294"/>
      <c r="M35" s="295"/>
      <c r="N35" s="294"/>
      <c r="O35" s="296"/>
      <c r="P35" s="291"/>
      <c r="Q35" s="293"/>
      <c r="R35" s="294"/>
      <c r="S35" s="294"/>
      <c r="T35" s="294"/>
      <c r="U35" s="188"/>
      <c r="V35" s="153">
        <v>28</v>
      </c>
      <c r="W35" s="159" t="s">
        <v>351</v>
      </c>
      <c r="X35" s="175" t="s">
        <v>245</v>
      </c>
      <c r="Y35" s="160"/>
      <c r="Z35" s="160"/>
      <c r="AA35" s="160"/>
      <c r="AB35" s="160"/>
    </row>
    <row r="36" spans="1:28" ht="33.75" customHeight="1" outlineLevel="1" thickBot="1" x14ac:dyDescent="0.3">
      <c r="A36" s="249"/>
      <c r="B36" s="233"/>
      <c r="C36" s="236"/>
      <c r="D36" s="239"/>
      <c r="E36" s="242"/>
      <c r="F36" s="258"/>
      <c r="G36" s="306"/>
      <c r="H36" s="306"/>
      <c r="I36" s="306"/>
      <c r="J36" s="309"/>
      <c r="K36" s="282"/>
      <c r="L36" s="282"/>
      <c r="M36" s="286"/>
      <c r="N36" s="282"/>
      <c r="O36" s="288"/>
      <c r="P36" s="278"/>
      <c r="Q36" s="280"/>
      <c r="R36" s="282"/>
      <c r="S36" s="282"/>
      <c r="T36" s="282"/>
      <c r="U36" s="188"/>
      <c r="V36" s="153">
        <v>29</v>
      </c>
      <c r="W36" s="159" t="s">
        <v>352</v>
      </c>
      <c r="X36" s="175" t="s">
        <v>244</v>
      </c>
      <c r="Y36" s="160"/>
      <c r="Z36" s="160"/>
      <c r="AA36" s="160"/>
      <c r="AB36" s="160"/>
    </row>
    <row r="37" spans="1:28" s="59" customFormat="1" ht="12" customHeight="1" outlineLevel="1" thickBot="1" x14ac:dyDescent="0.3">
      <c r="B37" s="73"/>
      <c r="C37" s="73"/>
      <c r="D37" s="76"/>
      <c r="E37" s="76"/>
      <c r="F37" s="58"/>
      <c r="G37" s="79"/>
      <c r="H37" s="77"/>
      <c r="I37" s="65"/>
      <c r="J37" s="139"/>
      <c r="K37" s="128"/>
      <c r="L37" s="129"/>
      <c r="M37" s="132"/>
      <c r="N37" s="129"/>
      <c r="O37" s="136"/>
      <c r="P37" s="138"/>
      <c r="Q37" s="129"/>
      <c r="R37" s="129"/>
      <c r="S37" s="129"/>
      <c r="T37" s="129"/>
      <c r="U37" s="169"/>
      <c r="V37" s="76"/>
      <c r="W37" s="181"/>
      <c r="X37" s="74"/>
      <c r="Y37" s="169"/>
      <c r="AA37" s="169"/>
      <c r="AB37" s="169"/>
    </row>
    <row r="38" spans="1:28" s="59" customFormat="1" ht="277.5" customHeight="1" outlineLevel="1" thickBot="1" x14ac:dyDescent="0.3">
      <c r="A38" s="247">
        <v>6</v>
      </c>
      <c r="B38" s="231" t="s">
        <v>291</v>
      </c>
      <c r="C38" s="234">
        <v>6.1</v>
      </c>
      <c r="D38" s="237" t="s">
        <v>306</v>
      </c>
      <c r="E38" s="240" t="s">
        <v>413</v>
      </c>
      <c r="F38" s="257"/>
      <c r="G38" s="273"/>
      <c r="H38" s="273"/>
      <c r="I38" s="327"/>
      <c r="J38" s="275"/>
      <c r="K38" s="281"/>
      <c r="L38" s="281"/>
      <c r="M38" s="285" t="str">
        <f>IF(L38="Easy",1,IF(L38="Neutral",2,IF(L38="Difficult",3,IF(L38="I don't know",0,"Please review"))))</f>
        <v>Please review</v>
      </c>
      <c r="N38" s="281"/>
      <c r="O38" s="287" t="str">
        <f>IF(N38="Low",1,IF(N38="Medium",2,IF(N38="High",3,IF(N38="I don't know",0,"Please review"))))</f>
        <v>Please review</v>
      </c>
      <c r="P38" s="277" t="str">
        <f>+IFERROR((M38+O38)/2,"Please review")</f>
        <v>Please review</v>
      </c>
      <c r="Q38" s="325"/>
      <c r="R38" s="323"/>
      <c r="S38" s="323"/>
      <c r="T38" s="323"/>
      <c r="U38" s="188"/>
      <c r="V38" s="155">
        <v>30</v>
      </c>
      <c r="W38" s="159" t="s">
        <v>353</v>
      </c>
      <c r="X38" s="175" t="s">
        <v>245</v>
      </c>
      <c r="Y38" s="160"/>
      <c r="Z38" s="160"/>
      <c r="AA38" s="160"/>
      <c r="AB38" s="160"/>
    </row>
    <row r="39" spans="1:28" s="59" customFormat="1" ht="214.5" customHeight="1" outlineLevel="1" thickBot="1" x14ac:dyDescent="0.3">
      <c r="A39" s="248"/>
      <c r="B39" s="232"/>
      <c r="C39" s="235"/>
      <c r="D39" s="238"/>
      <c r="E39" s="241"/>
      <c r="F39" s="266"/>
      <c r="G39" s="292"/>
      <c r="H39" s="292"/>
      <c r="I39" s="328"/>
      <c r="J39" s="300"/>
      <c r="K39" s="294"/>
      <c r="L39" s="294"/>
      <c r="M39" s="295"/>
      <c r="N39" s="294"/>
      <c r="O39" s="296"/>
      <c r="P39" s="291"/>
      <c r="Q39" s="326"/>
      <c r="R39" s="324"/>
      <c r="S39" s="324"/>
      <c r="T39" s="324"/>
      <c r="U39" s="188"/>
      <c r="V39" s="155">
        <v>31</v>
      </c>
      <c r="W39" s="159" t="s">
        <v>354</v>
      </c>
      <c r="X39" s="175" t="s">
        <v>245</v>
      </c>
      <c r="Y39" s="160"/>
      <c r="Z39" s="160"/>
      <c r="AA39" s="160"/>
      <c r="AB39" s="160"/>
    </row>
    <row r="40" spans="1:28" s="59" customFormat="1" ht="409.5" customHeight="1" outlineLevel="1" thickBot="1" x14ac:dyDescent="0.3">
      <c r="A40" s="248"/>
      <c r="B40" s="232"/>
      <c r="C40" s="235"/>
      <c r="D40" s="238"/>
      <c r="E40" s="241"/>
      <c r="F40" s="266"/>
      <c r="G40" s="292"/>
      <c r="H40" s="292"/>
      <c r="I40" s="328"/>
      <c r="J40" s="300"/>
      <c r="K40" s="294"/>
      <c r="L40" s="294"/>
      <c r="M40" s="295"/>
      <c r="N40" s="294"/>
      <c r="O40" s="296"/>
      <c r="P40" s="291"/>
      <c r="Q40" s="326"/>
      <c r="R40" s="324"/>
      <c r="S40" s="324"/>
      <c r="T40" s="324"/>
      <c r="U40" s="188"/>
      <c r="V40" s="155">
        <v>32</v>
      </c>
      <c r="W40" s="159" t="s">
        <v>355</v>
      </c>
      <c r="X40" s="175" t="s">
        <v>244</v>
      </c>
      <c r="Y40" s="160"/>
      <c r="Z40" s="160"/>
      <c r="AA40" s="160"/>
      <c r="AB40" s="160"/>
    </row>
    <row r="41" spans="1:28" s="59" customFormat="1" ht="294.75" customHeight="1" outlineLevel="1" thickBot="1" x14ac:dyDescent="0.3">
      <c r="A41" s="248"/>
      <c r="B41" s="233"/>
      <c r="C41" s="236"/>
      <c r="D41" s="239"/>
      <c r="E41" s="242"/>
      <c r="F41" s="266"/>
      <c r="G41" s="292"/>
      <c r="H41" s="292"/>
      <c r="I41" s="328"/>
      <c r="J41" s="276"/>
      <c r="K41" s="294"/>
      <c r="L41" s="294"/>
      <c r="M41" s="286"/>
      <c r="N41" s="282"/>
      <c r="O41" s="288"/>
      <c r="P41" s="278"/>
      <c r="Q41" s="326"/>
      <c r="R41" s="324"/>
      <c r="S41" s="324"/>
      <c r="T41" s="324"/>
      <c r="U41" s="188"/>
      <c r="V41" s="153">
        <v>33</v>
      </c>
      <c r="W41" s="159" t="s">
        <v>356</v>
      </c>
      <c r="X41" s="175" t="s">
        <v>244</v>
      </c>
      <c r="Y41" s="160"/>
      <c r="Z41" s="160"/>
      <c r="AA41" s="160"/>
      <c r="AB41" s="160"/>
    </row>
    <row r="42" spans="1:28" s="59" customFormat="1" ht="13.5" customHeight="1" outlineLevel="1" thickBot="1" x14ac:dyDescent="0.3">
      <c r="B42" s="73"/>
      <c r="C42" s="73"/>
      <c r="D42" s="76"/>
      <c r="E42" s="76"/>
      <c r="F42" s="102"/>
      <c r="G42" s="124"/>
      <c r="H42" s="124"/>
      <c r="I42" s="66"/>
      <c r="J42" s="106"/>
      <c r="K42" s="129"/>
      <c r="L42" s="129"/>
      <c r="M42" s="132"/>
      <c r="N42" s="129"/>
      <c r="O42" s="136"/>
      <c r="P42" s="138"/>
      <c r="Q42" s="129"/>
      <c r="R42" s="129"/>
      <c r="S42" s="129"/>
      <c r="T42" s="129"/>
      <c r="U42" s="169"/>
      <c r="V42" s="168"/>
      <c r="W42" s="182"/>
      <c r="X42" s="75"/>
      <c r="Y42" s="161"/>
      <c r="Z42" s="161"/>
      <c r="AA42" s="161"/>
      <c r="AB42" s="161"/>
    </row>
    <row r="43" spans="1:28" ht="291" customHeight="1" outlineLevel="1" thickBot="1" x14ac:dyDescent="0.3">
      <c r="A43" s="247">
        <v>7</v>
      </c>
      <c r="B43" s="231" t="s">
        <v>293</v>
      </c>
      <c r="C43" s="234">
        <v>7.1</v>
      </c>
      <c r="D43" s="237" t="s">
        <v>308</v>
      </c>
      <c r="E43" s="240" t="s">
        <v>401</v>
      </c>
      <c r="F43" s="257"/>
      <c r="G43" s="289"/>
      <c r="H43" s="289"/>
      <c r="I43" s="289"/>
      <c r="J43" s="275"/>
      <c r="K43" s="281"/>
      <c r="L43" s="297"/>
      <c r="M43" s="285" t="str">
        <f>IF(L43="Easy",1,IF(L43="Neutral",2,IF(L43="Difficult",3,IF(L43="I don't know",0,"Please review"))))</f>
        <v>Please review</v>
      </c>
      <c r="N43" s="297"/>
      <c r="O43" s="287" t="str">
        <f>IF(N43="Low",1,IF(N43="Medium",2,IF(N43="High",3,IF(N43="I don't know",0,"Please review"))))</f>
        <v>Please review</v>
      </c>
      <c r="P43" s="277" t="str">
        <f>+IFERROR((M43+O43)/2,"Please review")</f>
        <v>Please review</v>
      </c>
      <c r="Q43" s="279"/>
      <c r="R43" s="297"/>
      <c r="S43" s="297"/>
      <c r="T43" s="297"/>
      <c r="U43" s="188"/>
      <c r="V43" s="153">
        <v>34</v>
      </c>
      <c r="W43" s="159" t="s">
        <v>357</v>
      </c>
      <c r="X43" s="175" t="s">
        <v>245</v>
      </c>
      <c r="Y43" s="160"/>
      <c r="Z43" s="160"/>
      <c r="AA43" s="160"/>
      <c r="AB43" s="160"/>
    </row>
    <row r="44" spans="1:28" ht="51.75" customHeight="1" outlineLevel="1" thickBot="1" x14ac:dyDescent="0.3">
      <c r="A44" s="248"/>
      <c r="B44" s="232"/>
      <c r="C44" s="235"/>
      <c r="D44" s="238"/>
      <c r="E44" s="241"/>
      <c r="F44" s="266"/>
      <c r="G44" s="299"/>
      <c r="H44" s="299"/>
      <c r="I44" s="299"/>
      <c r="J44" s="300"/>
      <c r="K44" s="294"/>
      <c r="L44" s="301"/>
      <c r="M44" s="295"/>
      <c r="N44" s="301"/>
      <c r="O44" s="296"/>
      <c r="P44" s="291"/>
      <c r="Q44" s="293"/>
      <c r="R44" s="301"/>
      <c r="S44" s="301"/>
      <c r="T44" s="301"/>
      <c r="U44" s="188"/>
      <c r="V44" s="153">
        <v>35</v>
      </c>
      <c r="W44" s="159" t="s">
        <v>358</v>
      </c>
      <c r="X44" s="175" t="s">
        <v>244</v>
      </c>
      <c r="Y44" s="160"/>
      <c r="Z44" s="160"/>
      <c r="AA44" s="160"/>
      <c r="AB44" s="160"/>
    </row>
    <row r="45" spans="1:28" ht="51" customHeight="1" outlineLevel="1" thickBot="1" x14ac:dyDescent="0.3">
      <c r="A45" s="248"/>
      <c r="B45" s="232"/>
      <c r="C45" s="235"/>
      <c r="D45" s="238"/>
      <c r="E45" s="241"/>
      <c r="F45" s="258"/>
      <c r="G45" s="290"/>
      <c r="H45" s="290"/>
      <c r="I45" s="290"/>
      <c r="J45" s="276"/>
      <c r="K45" s="282"/>
      <c r="L45" s="298"/>
      <c r="M45" s="286"/>
      <c r="N45" s="298"/>
      <c r="O45" s="288"/>
      <c r="P45" s="278"/>
      <c r="Q45" s="280"/>
      <c r="R45" s="298"/>
      <c r="S45" s="298"/>
      <c r="T45" s="298"/>
      <c r="U45" s="188"/>
      <c r="V45" s="153">
        <v>36</v>
      </c>
      <c r="W45" s="159" t="s">
        <v>359</v>
      </c>
      <c r="X45" s="175" t="s">
        <v>244</v>
      </c>
      <c r="Y45" s="160"/>
      <c r="Z45" s="160"/>
      <c r="AA45" s="160"/>
      <c r="AB45" s="160"/>
    </row>
    <row r="46" spans="1:28" ht="111" customHeight="1" outlineLevel="1" thickBot="1" x14ac:dyDescent="0.3">
      <c r="A46" s="248"/>
      <c r="B46" s="232"/>
      <c r="C46" s="234">
        <v>7.2</v>
      </c>
      <c r="D46" s="237" t="s">
        <v>309</v>
      </c>
      <c r="E46" s="240" t="s">
        <v>414</v>
      </c>
      <c r="F46" s="257"/>
      <c r="G46" s="289"/>
      <c r="H46" s="289"/>
      <c r="I46" s="289"/>
      <c r="J46" s="275"/>
      <c r="K46" s="281"/>
      <c r="L46" s="297"/>
      <c r="M46" s="285" t="str">
        <f t="shared" ref="M46:M49" si="9">IF(L46="Easy",1,IF(L46="Neutral",2,IF(L46="Difficult",3,IF(L46="I don't know",0,"Please review"))))</f>
        <v>Please review</v>
      </c>
      <c r="N46" s="281"/>
      <c r="O46" s="287" t="str">
        <f t="shared" ref="O46:O49" si="10">IF(N46="Low",1,IF(N46="Medium",2,IF(N46="High",3,IF(N46="I don't know",0,"Please review"))))</f>
        <v>Please review</v>
      </c>
      <c r="P46" s="277" t="str">
        <f t="shared" ref="P46:P49" si="11">+IFERROR((M46+O46)/2,"Please review")</f>
        <v>Please review</v>
      </c>
      <c r="Q46" s="279"/>
      <c r="R46" s="297"/>
      <c r="S46" s="297"/>
      <c r="T46" s="297"/>
      <c r="U46" s="188"/>
      <c r="V46" s="153">
        <v>37</v>
      </c>
      <c r="W46" s="159" t="s">
        <v>360</v>
      </c>
      <c r="X46" s="175" t="s">
        <v>244</v>
      </c>
      <c r="Y46" s="160"/>
      <c r="Z46" s="160"/>
      <c r="AA46" s="160"/>
      <c r="AB46" s="160"/>
    </row>
    <row r="47" spans="1:28" ht="114.75" customHeight="1" outlineLevel="1" thickBot="1" x14ac:dyDescent="0.3">
      <c r="A47" s="248"/>
      <c r="B47" s="232"/>
      <c r="C47" s="235"/>
      <c r="D47" s="238"/>
      <c r="E47" s="241"/>
      <c r="F47" s="266"/>
      <c r="G47" s="299"/>
      <c r="H47" s="299"/>
      <c r="I47" s="299"/>
      <c r="J47" s="300"/>
      <c r="K47" s="294"/>
      <c r="L47" s="301"/>
      <c r="M47" s="295"/>
      <c r="N47" s="294"/>
      <c r="O47" s="296"/>
      <c r="P47" s="291"/>
      <c r="Q47" s="293"/>
      <c r="R47" s="301"/>
      <c r="S47" s="301"/>
      <c r="T47" s="301"/>
      <c r="U47" s="188"/>
      <c r="V47" s="153">
        <v>38</v>
      </c>
      <c r="W47" s="159" t="s">
        <v>361</v>
      </c>
      <c r="X47" s="175" t="s">
        <v>244</v>
      </c>
      <c r="Y47" s="160"/>
      <c r="Z47" s="160"/>
      <c r="AA47" s="160"/>
      <c r="AB47" s="160"/>
    </row>
    <row r="48" spans="1:28" ht="351" customHeight="1" outlineLevel="1" thickBot="1" x14ac:dyDescent="0.3">
      <c r="A48" s="248"/>
      <c r="B48" s="232"/>
      <c r="C48" s="236"/>
      <c r="D48" s="239"/>
      <c r="E48" s="242"/>
      <c r="F48" s="258"/>
      <c r="G48" s="290"/>
      <c r="H48" s="290"/>
      <c r="I48" s="290"/>
      <c r="J48" s="276"/>
      <c r="K48" s="282"/>
      <c r="L48" s="298"/>
      <c r="M48" s="286"/>
      <c r="N48" s="282"/>
      <c r="O48" s="288"/>
      <c r="P48" s="278"/>
      <c r="Q48" s="280"/>
      <c r="R48" s="298"/>
      <c r="S48" s="298"/>
      <c r="T48" s="298"/>
      <c r="U48" s="188"/>
      <c r="V48" s="153">
        <v>39</v>
      </c>
      <c r="W48" s="159" t="s">
        <v>362</v>
      </c>
      <c r="X48" s="175" t="s">
        <v>244</v>
      </c>
      <c r="Y48" s="160"/>
      <c r="Z48" s="160"/>
      <c r="AA48" s="160"/>
      <c r="AB48" s="160"/>
    </row>
    <row r="49" spans="1:29" ht="140.25" customHeight="1" outlineLevel="1" thickBot="1" x14ac:dyDescent="0.3">
      <c r="A49" s="248"/>
      <c r="B49" s="232"/>
      <c r="C49" s="234">
        <v>7.3</v>
      </c>
      <c r="D49" s="237" t="s">
        <v>310</v>
      </c>
      <c r="E49" s="240" t="s">
        <v>407</v>
      </c>
      <c r="F49" s="257"/>
      <c r="G49" s="289"/>
      <c r="H49" s="289"/>
      <c r="I49" s="289"/>
      <c r="J49" s="275"/>
      <c r="K49" s="281"/>
      <c r="L49" s="297"/>
      <c r="M49" s="285" t="str">
        <f t="shared" si="9"/>
        <v>Please review</v>
      </c>
      <c r="N49" s="281"/>
      <c r="O49" s="287" t="str">
        <f t="shared" si="10"/>
        <v>Please review</v>
      </c>
      <c r="P49" s="277" t="str">
        <f t="shared" si="11"/>
        <v>Please review</v>
      </c>
      <c r="Q49" s="279"/>
      <c r="R49" s="329"/>
      <c r="S49" s="329"/>
      <c r="T49" s="329"/>
      <c r="U49" s="188"/>
      <c r="V49" s="153">
        <v>40</v>
      </c>
      <c r="W49" s="159" t="s">
        <v>363</v>
      </c>
      <c r="X49" s="175" t="s">
        <v>245</v>
      </c>
      <c r="Y49" s="160"/>
      <c r="Z49" s="160"/>
      <c r="AA49" s="160"/>
      <c r="AB49" s="160"/>
    </row>
    <row r="50" spans="1:29" ht="84.75" customHeight="1" outlineLevel="1" thickBot="1" x14ac:dyDescent="0.3">
      <c r="A50" s="248"/>
      <c r="B50" s="232"/>
      <c r="C50" s="235"/>
      <c r="D50" s="238"/>
      <c r="E50" s="241"/>
      <c r="F50" s="266"/>
      <c r="G50" s="299"/>
      <c r="H50" s="299"/>
      <c r="I50" s="299"/>
      <c r="J50" s="300"/>
      <c r="K50" s="294"/>
      <c r="L50" s="301"/>
      <c r="M50" s="295"/>
      <c r="N50" s="294"/>
      <c r="O50" s="296"/>
      <c r="P50" s="291"/>
      <c r="Q50" s="293"/>
      <c r="R50" s="366"/>
      <c r="S50" s="366"/>
      <c r="T50" s="366"/>
      <c r="U50" s="188"/>
      <c r="V50" s="153">
        <v>41</v>
      </c>
      <c r="W50" s="159" t="s">
        <v>364</v>
      </c>
      <c r="X50" s="175" t="s">
        <v>244</v>
      </c>
      <c r="Y50" s="160"/>
      <c r="Z50" s="160"/>
      <c r="AA50" s="160"/>
      <c r="AB50" s="160"/>
    </row>
    <row r="51" spans="1:29" ht="84" customHeight="1" outlineLevel="1" thickBot="1" x14ac:dyDescent="0.3">
      <c r="A51" s="248"/>
      <c r="B51" s="232"/>
      <c r="C51" s="235"/>
      <c r="D51" s="238"/>
      <c r="E51" s="241"/>
      <c r="F51" s="266"/>
      <c r="G51" s="299"/>
      <c r="H51" s="299"/>
      <c r="I51" s="299"/>
      <c r="J51" s="300"/>
      <c r="K51" s="294"/>
      <c r="L51" s="301"/>
      <c r="M51" s="295"/>
      <c r="N51" s="294"/>
      <c r="O51" s="296"/>
      <c r="P51" s="291"/>
      <c r="Q51" s="293"/>
      <c r="R51" s="366"/>
      <c r="S51" s="366"/>
      <c r="T51" s="366"/>
      <c r="U51" s="188"/>
      <c r="V51" s="153">
        <v>42</v>
      </c>
      <c r="W51" s="159" t="s">
        <v>365</v>
      </c>
      <c r="X51" s="175" t="s">
        <v>244</v>
      </c>
      <c r="Y51" s="160"/>
      <c r="Z51" s="160"/>
      <c r="AA51" s="160"/>
      <c r="AB51" s="160"/>
    </row>
    <row r="52" spans="1:29" ht="66.75" customHeight="1" outlineLevel="1" thickBot="1" x14ac:dyDescent="0.3">
      <c r="A52" s="248"/>
      <c r="B52" s="232"/>
      <c r="C52" s="236"/>
      <c r="D52" s="239"/>
      <c r="E52" s="242"/>
      <c r="F52" s="258"/>
      <c r="G52" s="290"/>
      <c r="H52" s="290"/>
      <c r="I52" s="290"/>
      <c r="J52" s="276"/>
      <c r="K52" s="282"/>
      <c r="L52" s="298"/>
      <c r="M52" s="286"/>
      <c r="N52" s="282"/>
      <c r="O52" s="288"/>
      <c r="P52" s="278"/>
      <c r="Q52" s="280"/>
      <c r="R52" s="330"/>
      <c r="S52" s="330"/>
      <c r="T52" s="330"/>
      <c r="U52" s="188"/>
      <c r="V52" s="153">
        <v>43</v>
      </c>
      <c r="W52" s="159" t="s">
        <v>366</v>
      </c>
      <c r="X52" s="175" t="s">
        <v>244</v>
      </c>
      <c r="Y52" s="160"/>
      <c r="Z52" s="160"/>
      <c r="AA52" s="160"/>
      <c r="AB52" s="160"/>
    </row>
    <row r="53" spans="1:29" s="59" customFormat="1" ht="14.25" customHeight="1" outlineLevel="1" thickBot="1" x14ac:dyDescent="0.3">
      <c r="B53" s="73"/>
      <c r="C53" s="73"/>
      <c r="D53" s="76"/>
      <c r="E53" s="76"/>
      <c r="F53" s="102"/>
      <c r="G53" s="124"/>
      <c r="H53" s="124"/>
      <c r="I53" s="66"/>
      <c r="J53" s="106"/>
      <c r="K53" s="129"/>
      <c r="L53" s="129"/>
      <c r="M53" s="132"/>
      <c r="N53" s="129"/>
      <c r="O53" s="136"/>
      <c r="P53" s="138"/>
      <c r="Q53" s="129"/>
      <c r="R53" s="129"/>
      <c r="S53" s="129"/>
      <c r="T53" s="129"/>
      <c r="U53" s="169"/>
      <c r="V53" s="76"/>
      <c r="W53" s="181"/>
      <c r="X53" s="177"/>
      <c r="Z53" s="169"/>
      <c r="AA53" s="169"/>
      <c r="AB53" s="169"/>
    </row>
    <row r="54" spans="1:29" ht="409.5" customHeight="1" outlineLevel="1" thickBot="1" x14ac:dyDescent="0.3">
      <c r="A54" s="363">
        <v>8</v>
      </c>
      <c r="B54" s="234" t="s">
        <v>292</v>
      </c>
      <c r="C54" s="207">
        <v>8.1</v>
      </c>
      <c r="D54" s="208" t="s">
        <v>311</v>
      </c>
      <c r="E54" s="209" t="s">
        <v>416</v>
      </c>
      <c r="F54" s="173"/>
      <c r="G54" s="201"/>
      <c r="H54" s="201"/>
      <c r="I54" s="201"/>
      <c r="J54" s="202"/>
      <c r="K54" s="140"/>
      <c r="L54" s="194"/>
      <c r="M54" s="195" t="str">
        <f>IF(L54="Easy",1,IF(L54="Neutral",2,IF(L54="Difficult",3,IF(L54="I don't know",0,"Please review"))))</f>
        <v>Please review</v>
      </c>
      <c r="N54" s="196"/>
      <c r="O54" s="197" t="str">
        <f>IF(N54="Low",1,IF(N54="Medium",2,IF(N54="High",3,IF(N54="I don't know",0,"Please review"))))</f>
        <v>Please review</v>
      </c>
      <c r="P54" s="204" t="str">
        <f>+IFERROR((M54+O54)/2,"Please review")</f>
        <v>Please review</v>
      </c>
      <c r="Q54" s="200"/>
      <c r="R54" s="194"/>
      <c r="S54" s="194"/>
      <c r="T54" s="194"/>
      <c r="U54" s="188"/>
      <c r="V54" s="153">
        <v>44</v>
      </c>
      <c r="W54" s="159" t="s">
        <v>367</v>
      </c>
      <c r="X54" s="175" t="s">
        <v>244</v>
      </c>
      <c r="Y54" s="160"/>
      <c r="Z54" s="160"/>
      <c r="AA54" s="160"/>
      <c r="AB54" s="160"/>
    </row>
    <row r="55" spans="1:29" ht="96.75" customHeight="1" outlineLevel="1" thickBot="1" x14ac:dyDescent="0.3">
      <c r="A55" s="364"/>
      <c r="B55" s="235"/>
      <c r="C55" s="234">
        <v>8.1999999999999993</v>
      </c>
      <c r="D55" s="367" t="s">
        <v>312</v>
      </c>
      <c r="E55" s="240" t="s">
        <v>415</v>
      </c>
      <c r="F55" s="257"/>
      <c r="G55" s="289"/>
      <c r="H55" s="289"/>
      <c r="I55" s="289"/>
      <c r="J55" s="300"/>
      <c r="K55" s="281"/>
      <c r="L55" s="297"/>
      <c r="M55" s="285" t="s">
        <v>296</v>
      </c>
      <c r="N55" s="297"/>
      <c r="O55" s="287" t="s">
        <v>296</v>
      </c>
      <c r="P55" s="277" t="s">
        <v>296</v>
      </c>
      <c r="Q55" s="279"/>
      <c r="R55" s="297"/>
      <c r="S55" s="297"/>
      <c r="T55" s="297"/>
      <c r="U55" s="188"/>
      <c r="V55" s="153">
        <v>45</v>
      </c>
      <c r="W55" s="159" t="s">
        <v>368</v>
      </c>
      <c r="X55" s="175" t="s">
        <v>245</v>
      </c>
      <c r="Y55" s="160"/>
      <c r="Z55" s="160"/>
      <c r="AA55" s="160"/>
      <c r="AB55" s="160"/>
    </row>
    <row r="56" spans="1:29" ht="96.75" customHeight="1" outlineLevel="1" thickBot="1" x14ac:dyDescent="0.3">
      <c r="A56" s="364"/>
      <c r="B56" s="235"/>
      <c r="C56" s="235"/>
      <c r="D56" s="368"/>
      <c r="E56" s="241"/>
      <c r="F56" s="266"/>
      <c r="G56" s="299"/>
      <c r="H56" s="299"/>
      <c r="I56" s="299"/>
      <c r="J56" s="300"/>
      <c r="K56" s="294"/>
      <c r="L56" s="301"/>
      <c r="M56" s="295"/>
      <c r="N56" s="301"/>
      <c r="O56" s="296"/>
      <c r="P56" s="291"/>
      <c r="Q56" s="293"/>
      <c r="R56" s="301"/>
      <c r="S56" s="301"/>
      <c r="T56" s="301"/>
      <c r="U56" s="188"/>
      <c r="V56" s="153">
        <v>46</v>
      </c>
      <c r="W56" s="159" t="s">
        <v>369</v>
      </c>
      <c r="X56" s="175" t="s">
        <v>244</v>
      </c>
      <c r="Y56" s="160"/>
      <c r="Z56" s="160"/>
      <c r="AA56" s="160"/>
      <c r="AB56" s="160"/>
    </row>
    <row r="57" spans="1:29" ht="210" customHeight="1" outlineLevel="1" thickBot="1" x14ac:dyDescent="0.3">
      <c r="A57" s="364"/>
      <c r="B57" s="235"/>
      <c r="C57" s="236"/>
      <c r="D57" s="369"/>
      <c r="E57" s="242"/>
      <c r="F57" s="258"/>
      <c r="G57" s="290"/>
      <c r="H57" s="290"/>
      <c r="I57" s="290"/>
      <c r="J57" s="276"/>
      <c r="K57" s="282"/>
      <c r="L57" s="298"/>
      <c r="M57" s="286"/>
      <c r="N57" s="298"/>
      <c r="O57" s="288"/>
      <c r="P57" s="278"/>
      <c r="Q57" s="280"/>
      <c r="R57" s="298"/>
      <c r="S57" s="298"/>
      <c r="T57" s="298"/>
      <c r="U57" s="188"/>
      <c r="V57" s="153">
        <v>47</v>
      </c>
      <c r="W57" s="159" t="s">
        <v>370</v>
      </c>
      <c r="X57" s="175" t="s">
        <v>245</v>
      </c>
      <c r="Y57" s="160"/>
      <c r="Z57" s="160"/>
      <c r="AA57" s="160"/>
      <c r="AB57" s="160"/>
      <c r="AC57" s="161"/>
    </row>
    <row r="58" spans="1:29" ht="219" customHeight="1" outlineLevel="1" thickBot="1" x14ac:dyDescent="0.3">
      <c r="A58" s="364"/>
      <c r="B58" s="236"/>
      <c r="C58" s="165">
        <v>8.3000000000000007</v>
      </c>
      <c r="D58" s="166" t="s">
        <v>313</v>
      </c>
      <c r="E58" s="167" t="s">
        <v>408</v>
      </c>
      <c r="F58" s="126"/>
      <c r="G58" s="125"/>
      <c r="H58" s="125"/>
      <c r="I58" s="125"/>
      <c r="J58" s="117"/>
      <c r="K58" s="127"/>
      <c r="L58" s="131"/>
      <c r="M58" s="360"/>
      <c r="N58" s="131"/>
      <c r="O58" s="135"/>
      <c r="P58" s="137"/>
      <c r="Q58" s="361"/>
      <c r="R58" s="131"/>
      <c r="S58" s="131"/>
      <c r="T58" s="131"/>
      <c r="U58" s="188"/>
      <c r="V58" s="153">
        <v>48</v>
      </c>
      <c r="W58" s="159" t="s">
        <v>371</v>
      </c>
      <c r="X58" s="175" t="s">
        <v>245</v>
      </c>
      <c r="Y58" s="160"/>
      <c r="Z58" s="344"/>
      <c r="AA58" s="160"/>
      <c r="AB58" s="160"/>
    </row>
    <row r="59" spans="1:29" s="59" customFormat="1" ht="15.75" customHeight="1" outlineLevel="1" thickBot="1" x14ac:dyDescent="0.3">
      <c r="A59" s="345"/>
      <c r="B59" s="346"/>
      <c r="C59" s="347"/>
      <c r="D59" s="348"/>
      <c r="E59" s="349"/>
      <c r="F59" s="350"/>
      <c r="G59" s="351"/>
      <c r="H59" s="351"/>
      <c r="I59" s="352"/>
      <c r="J59" s="351"/>
      <c r="K59" s="353"/>
      <c r="L59" s="354"/>
      <c r="M59" s="355"/>
      <c r="N59" s="354"/>
      <c r="O59" s="356"/>
      <c r="P59" s="69"/>
      <c r="Q59" s="354"/>
      <c r="R59" s="354"/>
      <c r="S59" s="354"/>
      <c r="T59" s="354"/>
      <c r="U59" s="357"/>
      <c r="V59" s="358"/>
      <c r="W59" s="359"/>
      <c r="X59" s="177"/>
      <c r="Y59" s="357"/>
      <c r="Z59" s="357"/>
      <c r="AA59" s="169"/>
      <c r="AB59" s="357"/>
    </row>
    <row r="60" spans="1:29" ht="86.25" customHeight="1" outlineLevel="1" thickBot="1" x14ac:dyDescent="0.3">
      <c r="A60" s="364">
        <v>9</v>
      </c>
      <c r="B60" s="234" t="s">
        <v>240</v>
      </c>
      <c r="C60" s="234">
        <v>9.1</v>
      </c>
      <c r="D60" s="367" t="s">
        <v>314</v>
      </c>
      <c r="E60" s="240" t="s">
        <v>402</v>
      </c>
      <c r="F60" s="257"/>
      <c r="G60" s="289"/>
      <c r="H60" s="289"/>
      <c r="I60" s="289"/>
      <c r="J60" s="275"/>
      <c r="K60" s="281"/>
      <c r="L60" s="297"/>
      <c r="M60" s="285" t="s">
        <v>296</v>
      </c>
      <c r="N60" s="281"/>
      <c r="O60" s="287" t="s">
        <v>296</v>
      </c>
      <c r="P60" s="277" t="s">
        <v>296</v>
      </c>
      <c r="Q60" s="279"/>
      <c r="R60" s="297"/>
      <c r="S60" s="297"/>
      <c r="T60" s="297"/>
      <c r="U60" s="343"/>
      <c r="V60" s="153">
        <v>49</v>
      </c>
      <c r="W60" s="159" t="s">
        <v>372</v>
      </c>
      <c r="X60" s="175" t="s">
        <v>245</v>
      </c>
      <c r="Y60" s="160"/>
      <c r="Z60" s="160"/>
      <c r="AA60" s="160"/>
      <c r="AB60" s="160"/>
    </row>
    <row r="61" spans="1:29" ht="219" customHeight="1" outlineLevel="1" thickBot="1" x14ac:dyDescent="0.3">
      <c r="A61" s="364"/>
      <c r="B61" s="236"/>
      <c r="C61" s="236"/>
      <c r="D61" s="369"/>
      <c r="E61" s="242"/>
      <c r="F61" s="258"/>
      <c r="G61" s="290"/>
      <c r="H61" s="290"/>
      <c r="I61" s="290"/>
      <c r="J61" s="276"/>
      <c r="K61" s="282"/>
      <c r="L61" s="298"/>
      <c r="M61" s="286"/>
      <c r="N61" s="282"/>
      <c r="O61" s="288"/>
      <c r="P61" s="278"/>
      <c r="Q61" s="280"/>
      <c r="R61" s="298"/>
      <c r="S61" s="298"/>
      <c r="T61" s="298"/>
      <c r="U61" s="188"/>
      <c r="V61" s="153">
        <v>50</v>
      </c>
      <c r="W61" s="159" t="s">
        <v>373</v>
      </c>
      <c r="X61" s="175" t="s">
        <v>245</v>
      </c>
      <c r="Y61" s="160"/>
      <c r="Z61" s="160"/>
      <c r="AA61" s="160"/>
      <c r="AB61" s="160"/>
    </row>
    <row r="62" spans="1:29" ht="15" customHeight="1" thickBot="1" x14ac:dyDescent="0.3">
      <c r="A62" s="59"/>
      <c r="B62" s="74"/>
      <c r="C62" s="74"/>
      <c r="D62" s="58"/>
      <c r="E62" s="58"/>
      <c r="F62" s="58"/>
      <c r="G62" s="78"/>
      <c r="H62" s="78"/>
      <c r="I62" s="67"/>
      <c r="J62" s="58"/>
      <c r="K62" s="81"/>
      <c r="L62" s="83"/>
      <c r="M62" s="60"/>
      <c r="N62" s="362"/>
      <c r="O62" s="89"/>
      <c r="P62" s="70"/>
      <c r="Q62" s="59"/>
      <c r="R62" s="96"/>
      <c r="S62" s="96"/>
      <c r="T62" s="59"/>
      <c r="W62" s="61"/>
      <c r="X62" s="178"/>
      <c r="AA62" s="161"/>
    </row>
    <row r="63" spans="1:29" s="56" customFormat="1" ht="81" customHeight="1" thickBot="1" x14ac:dyDescent="0.3">
      <c r="A63" s="271" t="s">
        <v>321</v>
      </c>
      <c r="B63" s="272"/>
      <c r="C63" s="272"/>
      <c r="D63" s="272"/>
      <c r="E63" s="272"/>
      <c r="F63" s="272"/>
      <c r="G63" s="272"/>
      <c r="H63" s="111"/>
      <c r="I63" s="111"/>
      <c r="J63" s="111"/>
      <c r="K63" s="111"/>
      <c r="L63" s="111"/>
      <c r="M63" s="111"/>
      <c r="N63" s="111"/>
      <c r="O63" s="111"/>
      <c r="P63" s="111"/>
      <c r="Q63" s="111"/>
      <c r="R63" s="111"/>
      <c r="S63" s="111"/>
      <c r="T63" s="111"/>
      <c r="U63" s="111"/>
      <c r="V63" s="111"/>
      <c r="W63" s="184"/>
      <c r="X63" s="179"/>
      <c r="Y63" s="111"/>
      <c r="Z63" s="111"/>
      <c r="AA63" s="111"/>
      <c r="AB63" s="111"/>
    </row>
    <row r="64" spans="1:29" ht="79.5" customHeight="1" outlineLevel="1" thickBot="1" x14ac:dyDescent="0.3">
      <c r="A64" s="255">
        <v>10</v>
      </c>
      <c r="B64" s="231" t="s">
        <v>294</v>
      </c>
      <c r="C64" s="234">
        <v>10.1</v>
      </c>
      <c r="D64" s="237" t="s">
        <v>403</v>
      </c>
      <c r="E64" s="240" t="s">
        <v>409</v>
      </c>
      <c r="F64" s="257"/>
      <c r="G64" s="304"/>
      <c r="H64" s="304"/>
      <c r="I64" s="304"/>
      <c r="J64" s="307"/>
      <c r="K64" s="281"/>
      <c r="L64" s="281"/>
      <c r="M64" s="317" t="str">
        <f>IF(L64="Easy",1,IF(L64="Neutral",2,IF(L64="Difficult",3,IF(L64="I don't know",0,"Please review"))))</f>
        <v>Please review</v>
      </c>
      <c r="N64" s="320"/>
      <c r="O64" s="319" t="str">
        <f>IF(N64="Low",1,IF(N64="Medium",2,IF(N64="High",3,IF(N64="I don't know",0,"Please review"))))</f>
        <v>Please review</v>
      </c>
      <c r="P64" s="310" t="str">
        <f>+IFERROR((M64+O64)/2,"Please review")</f>
        <v>Please review</v>
      </c>
      <c r="Q64" s="279"/>
      <c r="R64" s="281"/>
      <c r="S64" s="281"/>
      <c r="T64" s="281"/>
      <c r="U64" s="188"/>
      <c r="V64" s="153">
        <v>51</v>
      </c>
      <c r="W64" s="159" t="s">
        <v>246</v>
      </c>
      <c r="X64" s="175" t="s">
        <v>244</v>
      </c>
      <c r="Y64" s="160"/>
      <c r="Z64" s="160"/>
      <c r="AA64" s="160"/>
      <c r="AB64" s="160"/>
    </row>
    <row r="65" spans="1:28" ht="51.75" customHeight="1" outlineLevel="1" thickBot="1" x14ac:dyDescent="0.3">
      <c r="A65" s="256"/>
      <c r="B65" s="232"/>
      <c r="C65" s="235"/>
      <c r="D65" s="238"/>
      <c r="E65" s="241"/>
      <c r="F65" s="266"/>
      <c r="G65" s="305"/>
      <c r="H65" s="305"/>
      <c r="I65" s="305"/>
      <c r="J65" s="308"/>
      <c r="K65" s="294"/>
      <c r="L65" s="294"/>
      <c r="M65" s="311"/>
      <c r="N65" s="321"/>
      <c r="O65" s="315"/>
      <c r="P65" s="302"/>
      <c r="Q65" s="293"/>
      <c r="R65" s="294"/>
      <c r="S65" s="294"/>
      <c r="T65" s="294"/>
      <c r="U65" s="188"/>
      <c r="V65" s="153">
        <v>52</v>
      </c>
      <c r="W65" s="159" t="s">
        <v>374</v>
      </c>
      <c r="X65" s="175" t="s">
        <v>244</v>
      </c>
      <c r="Y65" s="160"/>
      <c r="Z65" s="160"/>
      <c r="AA65" s="160"/>
      <c r="AB65" s="160"/>
    </row>
    <row r="66" spans="1:28" ht="46.5" customHeight="1" outlineLevel="1" thickBot="1" x14ac:dyDescent="0.3">
      <c r="A66" s="256"/>
      <c r="B66" s="232"/>
      <c r="C66" s="235"/>
      <c r="D66" s="238"/>
      <c r="E66" s="241"/>
      <c r="F66" s="266"/>
      <c r="G66" s="305"/>
      <c r="H66" s="305"/>
      <c r="I66" s="305"/>
      <c r="J66" s="308"/>
      <c r="K66" s="294"/>
      <c r="L66" s="294"/>
      <c r="M66" s="311"/>
      <c r="N66" s="321"/>
      <c r="O66" s="315"/>
      <c r="P66" s="302"/>
      <c r="Q66" s="293"/>
      <c r="R66" s="294"/>
      <c r="S66" s="294"/>
      <c r="T66" s="294"/>
      <c r="U66" s="188"/>
      <c r="V66" s="153">
        <v>53</v>
      </c>
      <c r="W66" s="159" t="s">
        <v>375</v>
      </c>
      <c r="X66" s="175" t="s">
        <v>245</v>
      </c>
      <c r="Y66" s="160"/>
      <c r="Z66" s="160"/>
      <c r="AA66" s="160"/>
      <c r="AB66" s="160"/>
    </row>
    <row r="67" spans="1:28" ht="94.5" customHeight="1" outlineLevel="1" thickBot="1" x14ac:dyDescent="0.3">
      <c r="A67" s="256"/>
      <c r="B67" s="232"/>
      <c r="C67" s="236"/>
      <c r="D67" s="239"/>
      <c r="E67" s="242"/>
      <c r="F67" s="258"/>
      <c r="G67" s="306"/>
      <c r="H67" s="306"/>
      <c r="I67" s="306"/>
      <c r="J67" s="309"/>
      <c r="K67" s="282"/>
      <c r="L67" s="282"/>
      <c r="M67" s="312"/>
      <c r="N67" s="322"/>
      <c r="O67" s="316"/>
      <c r="P67" s="303"/>
      <c r="Q67" s="280"/>
      <c r="R67" s="282"/>
      <c r="S67" s="282"/>
      <c r="T67" s="282"/>
      <c r="U67" s="188"/>
      <c r="V67" s="153">
        <v>54</v>
      </c>
      <c r="W67" s="159" t="s">
        <v>229</v>
      </c>
      <c r="X67" s="175" t="s">
        <v>244</v>
      </c>
      <c r="Y67" s="160"/>
      <c r="Z67" s="160"/>
      <c r="AA67" s="160"/>
      <c r="AB67" s="160"/>
    </row>
    <row r="68" spans="1:28" ht="48" customHeight="1" outlineLevel="1" thickBot="1" x14ac:dyDescent="0.3">
      <c r="A68" s="256"/>
      <c r="B68" s="232"/>
      <c r="C68" s="234">
        <v>10.199999999999999</v>
      </c>
      <c r="D68" s="237" t="s">
        <v>316</v>
      </c>
      <c r="E68" s="240" t="s">
        <v>417</v>
      </c>
      <c r="F68" s="257"/>
      <c r="G68" s="304"/>
      <c r="H68" s="304"/>
      <c r="I68" s="304"/>
      <c r="J68" s="307"/>
      <c r="K68" s="281"/>
      <c r="L68" s="281"/>
      <c r="M68" s="317" t="str">
        <f t="shared" ref="M68" si="12">IF(L68="Easy",1,IF(L68="Neutral",2,IF(L68="Difficult",3,IF(L68="I don't know",0,"Please review"))))</f>
        <v>Please review</v>
      </c>
      <c r="N68" s="320"/>
      <c r="O68" s="319" t="str">
        <f t="shared" ref="O68" si="13">IF(N68="Low",1,IF(N68="Medium",2,IF(N68="High",3,IF(N68="I don't know",0,"Please review"))))</f>
        <v>Please review</v>
      </c>
      <c r="P68" s="310" t="str">
        <f t="shared" ref="P68" si="14">+IFERROR((M68+O68)/2,"Please review")</f>
        <v>Please review</v>
      </c>
      <c r="Q68" s="279"/>
      <c r="R68" s="281"/>
      <c r="S68" s="281"/>
      <c r="T68" s="281"/>
      <c r="U68" s="188"/>
      <c r="V68" s="153">
        <v>55</v>
      </c>
      <c r="W68" s="159" t="s">
        <v>376</v>
      </c>
      <c r="X68" s="175" t="s">
        <v>245</v>
      </c>
      <c r="Y68" s="160"/>
      <c r="Z68" s="160"/>
      <c r="AA68" s="160"/>
      <c r="AB68" s="160"/>
    </row>
    <row r="69" spans="1:28" ht="51" customHeight="1" outlineLevel="1" thickBot="1" x14ac:dyDescent="0.3">
      <c r="A69" s="256"/>
      <c r="B69" s="232"/>
      <c r="C69" s="235"/>
      <c r="D69" s="238"/>
      <c r="E69" s="241"/>
      <c r="F69" s="266"/>
      <c r="G69" s="305"/>
      <c r="H69" s="305"/>
      <c r="I69" s="305"/>
      <c r="J69" s="308"/>
      <c r="K69" s="294"/>
      <c r="L69" s="294"/>
      <c r="M69" s="311"/>
      <c r="N69" s="321"/>
      <c r="O69" s="315"/>
      <c r="P69" s="302"/>
      <c r="Q69" s="293"/>
      <c r="R69" s="294"/>
      <c r="S69" s="294"/>
      <c r="T69" s="294"/>
      <c r="U69" s="188"/>
      <c r="V69" s="153">
        <v>56</v>
      </c>
      <c r="W69" s="159" t="s">
        <v>247</v>
      </c>
      <c r="X69" s="175" t="s">
        <v>244</v>
      </c>
      <c r="Y69" s="160"/>
      <c r="Z69" s="160"/>
      <c r="AA69" s="160"/>
      <c r="AB69" s="160"/>
    </row>
    <row r="70" spans="1:28" ht="209.25" customHeight="1" outlineLevel="1" thickBot="1" x14ac:dyDescent="0.3">
      <c r="A70" s="256"/>
      <c r="B70" s="232"/>
      <c r="C70" s="236"/>
      <c r="D70" s="239"/>
      <c r="E70" s="242"/>
      <c r="F70" s="258"/>
      <c r="G70" s="306"/>
      <c r="H70" s="306"/>
      <c r="I70" s="306"/>
      <c r="J70" s="309"/>
      <c r="K70" s="282"/>
      <c r="L70" s="282"/>
      <c r="M70" s="312"/>
      <c r="N70" s="322"/>
      <c r="O70" s="316"/>
      <c r="P70" s="303"/>
      <c r="Q70" s="280"/>
      <c r="R70" s="282"/>
      <c r="S70" s="282"/>
      <c r="T70" s="282"/>
      <c r="U70" s="188"/>
      <c r="V70" s="153">
        <v>57</v>
      </c>
      <c r="W70" s="159" t="s">
        <v>377</v>
      </c>
      <c r="X70" s="175" t="s">
        <v>244</v>
      </c>
      <c r="Y70" s="160"/>
      <c r="Z70" s="160"/>
      <c r="AA70" s="160"/>
      <c r="AB70" s="160"/>
    </row>
    <row r="71" spans="1:28" ht="15.75" customHeight="1" thickBot="1" x14ac:dyDescent="0.3">
      <c r="A71" s="59"/>
      <c r="B71" s="74"/>
      <c r="C71" s="74"/>
      <c r="D71" s="58"/>
      <c r="E71" s="58"/>
      <c r="F71" s="58"/>
      <c r="G71" s="78"/>
      <c r="H71" s="78"/>
      <c r="I71" s="67"/>
      <c r="J71" s="58"/>
      <c r="K71" s="81"/>
      <c r="L71" s="83"/>
      <c r="M71" s="60"/>
      <c r="N71" s="86"/>
      <c r="O71" s="89"/>
      <c r="P71" s="70"/>
      <c r="Q71" s="59"/>
      <c r="R71" s="96"/>
      <c r="S71" s="96"/>
      <c r="T71" s="59"/>
      <c r="W71" s="61"/>
      <c r="X71" s="75"/>
    </row>
    <row r="72" spans="1:28" s="56" customFormat="1" ht="81.75" customHeight="1" thickBot="1" x14ac:dyDescent="0.3">
      <c r="A72" s="253" t="s">
        <v>323</v>
      </c>
      <c r="B72" s="254"/>
      <c r="C72" s="254"/>
      <c r="D72" s="254"/>
      <c r="E72" s="254"/>
      <c r="F72" s="254"/>
      <c r="G72" s="112"/>
      <c r="H72" s="112"/>
      <c r="I72" s="112"/>
      <c r="J72" s="112"/>
      <c r="K72" s="112"/>
      <c r="L72" s="112"/>
      <c r="M72" s="112"/>
      <c r="N72" s="112"/>
      <c r="O72" s="112"/>
      <c r="P72" s="112"/>
      <c r="Q72" s="112"/>
      <c r="R72" s="112"/>
      <c r="S72" s="112"/>
      <c r="T72" s="112"/>
      <c r="U72" s="112"/>
      <c r="V72" s="112"/>
      <c r="W72" s="185"/>
      <c r="X72" s="180"/>
      <c r="Y72" s="112"/>
      <c r="Z72" s="112"/>
      <c r="AA72" s="112"/>
      <c r="AB72" s="112"/>
    </row>
    <row r="73" spans="1:28" ht="66" customHeight="1" outlineLevel="1" thickBot="1" x14ac:dyDescent="0.3">
      <c r="A73" s="250">
        <v>11</v>
      </c>
      <c r="B73" s="231" t="s">
        <v>295</v>
      </c>
      <c r="C73" s="234">
        <v>11.1</v>
      </c>
      <c r="D73" s="237" t="s">
        <v>315</v>
      </c>
      <c r="E73" s="240" t="s">
        <v>418</v>
      </c>
      <c r="F73" s="116"/>
      <c r="G73" s="289"/>
      <c r="H73" s="289"/>
      <c r="I73" s="289"/>
      <c r="J73" s="275"/>
      <c r="K73" s="281"/>
      <c r="L73" s="297"/>
      <c r="M73" s="317" t="str">
        <f>IF(L73="Easy",1,IF(L73="Neutral",2,IF(L73="Difficult",3,IF(L73="I don't know",0,"Please review"))))</f>
        <v>Please review</v>
      </c>
      <c r="N73" s="318"/>
      <c r="O73" s="319" t="str">
        <f>IF(N73="Low",1,IF(N73="Medium",2,IF(N73="High",3,IF(N73="I don't know",0,"Please review"))))</f>
        <v>Please review</v>
      </c>
      <c r="P73" s="310" t="str">
        <f>+IFERROR((M73+O73)/2,"Please review")</f>
        <v>Please review</v>
      </c>
      <c r="Q73" s="279"/>
      <c r="R73" s="297"/>
      <c r="S73" s="297"/>
      <c r="T73" s="297"/>
      <c r="U73" s="188"/>
      <c r="V73" s="158">
        <v>58</v>
      </c>
      <c r="W73" s="159" t="s">
        <v>378</v>
      </c>
      <c r="X73" s="175" t="s">
        <v>244</v>
      </c>
      <c r="Y73" s="160"/>
      <c r="Z73" s="160"/>
      <c r="AA73" s="160"/>
      <c r="AB73" s="160"/>
    </row>
    <row r="74" spans="1:28" ht="57.75" customHeight="1" outlineLevel="1" thickBot="1" x14ac:dyDescent="0.3">
      <c r="A74" s="251"/>
      <c r="B74" s="232"/>
      <c r="C74" s="235"/>
      <c r="D74" s="238"/>
      <c r="E74" s="241"/>
      <c r="F74" s="116"/>
      <c r="G74" s="299"/>
      <c r="H74" s="299"/>
      <c r="I74" s="299"/>
      <c r="J74" s="300"/>
      <c r="K74" s="294"/>
      <c r="L74" s="301"/>
      <c r="M74" s="311"/>
      <c r="N74" s="313"/>
      <c r="O74" s="315"/>
      <c r="P74" s="302"/>
      <c r="Q74" s="293"/>
      <c r="R74" s="301"/>
      <c r="S74" s="301"/>
      <c r="T74" s="301"/>
      <c r="U74" s="188"/>
      <c r="V74" s="158">
        <v>59</v>
      </c>
      <c r="W74" s="159" t="s">
        <v>379</v>
      </c>
      <c r="X74" s="175" t="s">
        <v>244</v>
      </c>
      <c r="Y74" s="160"/>
      <c r="Z74" s="160"/>
      <c r="AA74" s="160"/>
      <c r="AB74" s="160"/>
    </row>
    <row r="75" spans="1:28" ht="153" customHeight="1" outlineLevel="1" thickBot="1" x14ac:dyDescent="0.3">
      <c r="A75" s="251"/>
      <c r="B75" s="232"/>
      <c r="C75" s="235"/>
      <c r="D75" s="238"/>
      <c r="E75" s="241"/>
      <c r="F75" s="116"/>
      <c r="G75" s="299"/>
      <c r="H75" s="299"/>
      <c r="I75" s="299"/>
      <c r="J75" s="300"/>
      <c r="K75" s="294"/>
      <c r="L75" s="301"/>
      <c r="M75" s="311"/>
      <c r="N75" s="313"/>
      <c r="O75" s="315"/>
      <c r="P75" s="302"/>
      <c r="Q75" s="293"/>
      <c r="R75" s="301"/>
      <c r="S75" s="301"/>
      <c r="T75" s="301"/>
      <c r="U75" s="188"/>
      <c r="V75" s="158">
        <v>60</v>
      </c>
      <c r="W75" s="159" t="s">
        <v>380</v>
      </c>
      <c r="X75" s="175" t="s">
        <v>245</v>
      </c>
      <c r="Y75" s="160"/>
      <c r="Z75" s="160"/>
      <c r="AA75" s="160"/>
      <c r="AB75" s="160"/>
    </row>
    <row r="76" spans="1:28" ht="80.25" customHeight="1" outlineLevel="1" thickBot="1" x14ac:dyDescent="0.3">
      <c r="A76" s="251"/>
      <c r="B76" s="232"/>
      <c r="C76" s="235"/>
      <c r="D76" s="238"/>
      <c r="E76" s="241"/>
      <c r="F76" s="116"/>
      <c r="G76" s="299"/>
      <c r="H76" s="299"/>
      <c r="I76" s="299"/>
      <c r="J76" s="300"/>
      <c r="K76" s="294"/>
      <c r="L76" s="301"/>
      <c r="M76" s="311"/>
      <c r="N76" s="313"/>
      <c r="O76" s="315"/>
      <c r="P76" s="302"/>
      <c r="Q76" s="293"/>
      <c r="R76" s="301"/>
      <c r="S76" s="301"/>
      <c r="T76" s="301"/>
      <c r="U76" s="188"/>
      <c r="V76" s="158">
        <v>61</v>
      </c>
      <c r="W76" s="159" t="s">
        <v>381</v>
      </c>
      <c r="X76" s="175" t="s">
        <v>245</v>
      </c>
      <c r="Y76" s="160"/>
      <c r="Z76" s="160"/>
      <c r="AA76" s="160"/>
      <c r="AB76" s="160"/>
    </row>
    <row r="77" spans="1:28" ht="43.5" customHeight="1" outlineLevel="1" thickBot="1" x14ac:dyDescent="0.3">
      <c r="A77" s="251"/>
      <c r="B77" s="232"/>
      <c r="C77" s="235"/>
      <c r="D77" s="238"/>
      <c r="E77" s="241"/>
      <c r="F77" s="116"/>
      <c r="G77" s="299"/>
      <c r="H77" s="299"/>
      <c r="I77" s="299"/>
      <c r="J77" s="300"/>
      <c r="K77" s="294"/>
      <c r="L77" s="301"/>
      <c r="M77" s="311"/>
      <c r="N77" s="313"/>
      <c r="O77" s="315"/>
      <c r="P77" s="302"/>
      <c r="Q77" s="293"/>
      <c r="R77" s="301"/>
      <c r="S77" s="301"/>
      <c r="T77" s="301"/>
      <c r="U77" s="188"/>
      <c r="V77" s="158">
        <v>62</v>
      </c>
      <c r="W77" s="159" t="s">
        <v>382</v>
      </c>
      <c r="X77" s="175" t="s">
        <v>244</v>
      </c>
      <c r="Y77" s="160"/>
      <c r="Z77" s="160"/>
      <c r="AA77" s="160"/>
      <c r="AB77" s="160"/>
    </row>
    <row r="78" spans="1:28" ht="121.5" customHeight="1" outlineLevel="1" thickBot="1" x14ac:dyDescent="0.3">
      <c r="A78" s="251"/>
      <c r="B78" s="232"/>
      <c r="C78" s="235"/>
      <c r="D78" s="238"/>
      <c r="E78" s="241"/>
      <c r="F78" s="116"/>
      <c r="G78" s="299"/>
      <c r="H78" s="299"/>
      <c r="I78" s="299"/>
      <c r="J78" s="300"/>
      <c r="K78" s="294"/>
      <c r="L78" s="301"/>
      <c r="M78" s="311"/>
      <c r="N78" s="313"/>
      <c r="O78" s="315"/>
      <c r="P78" s="302"/>
      <c r="Q78" s="293"/>
      <c r="R78" s="301"/>
      <c r="S78" s="301"/>
      <c r="T78" s="301"/>
      <c r="U78" s="188"/>
      <c r="V78" s="158">
        <v>63</v>
      </c>
      <c r="W78" s="159" t="s">
        <v>383</v>
      </c>
      <c r="X78" s="175" t="s">
        <v>244</v>
      </c>
      <c r="Y78" s="160"/>
      <c r="Z78" s="160"/>
      <c r="AA78" s="160"/>
      <c r="AB78" s="160"/>
    </row>
    <row r="79" spans="1:28" ht="100.5" customHeight="1" outlineLevel="1" thickBot="1" x14ac:dyDescent="0.3">
      <c r="A79" s="251"/>
      <c r="B79" s="232"/>
      <c r="C79" s="235"/>
      <c r="D79" s="238"/>
      <c r="E79" s="241"/>
      <c r="F79" s="116"/>
      <c r="G79" s="299"/>
      <c r="H79" s="299"/>
      <c r="I79" s="299"/>
      <c r="J79" s="300"/>
      <c r="K79" s="294"/>
      <c r="L79" s="301"/>
      <c r="M79" s="311"/>
      <c r="N79" s="313"/>
      <c r="O79" s="315"/>
      <c r="P79" s="302"/>
      <c r="Q79" s="293"/>
      <c r="R79" s="301"/>
      <c r="S79" s="301"/>
      <c r="T79" s="301"/>
      <c r="U79" s="188"/>
      <c r="V79" s="158">
        <v>64</v>
      </c>
      <c r="W79" s="159" t="s">
        <v>384</v>
      </c>
      <c r="X79" s="175" t="s">
        <v>244</v>
      </c>
      <c r="Y79" s="160"/>
      <c r="Z79" s="160"/>
      <c r="AA79" s="160"/>
      <c r="AB79" s="160"/>
    </row>
    <row r="80" spans="1:28" ht="103.5" customHeight="1" outlineLevel="1" thickBot="1" x14ac:dyDescent="0.3">
      <c r="A80" s="251"/>
      <c r="B80" s="232"/>
      <c r="C80" s="235"/>
      <c r="D80" s="238"/>
      <c r="E80" s="241"/>
      <c r="F80" s="116"/>
      <c r="G80" s="299"/>
      <c r="H80" s="299"/>
      <c r="I80" s="299"/>
      <c r="J80" s="300"/>
      <c r="K80" s="294"/>
      <c r="L80" s="301"/>
      <c r="M80" s="311"/>
      <c r="N80" s="313"/>
      <c r="O80" s="315"/>
      <c r="P80" s="302"/>
      <c r="Q80" s="293"/>
      <c r="R80" s="301"/>
      <c r="S80" s="301"/>
      <c r="T80" s="301"/>
      <c r="U80" s="188"/>
      <c r="V80" s="158">
        <v>65</v>
      </c>
      <c r="W80" s="159" t="s">
        <v>385</v>
      </c>
      <c r="X80" s="175" t="s">
        <v>245</v>
      </c>
      <c r="Y80" s="160"/>
      <c r="Z80" s="160"/>
      <c r="AA80" s="160"/>
      <c r="AB80" s="160"/>
    </row>
    <row r="81" spans="1:28" ht="87.75" customHeight="1" outlineLevel="1" thickBot="1" x14ac:dyDescent="0.3">
      <c r="A81" s="251"/>
      <c r="B81" s="232"/>
      <c r="C81" s="235"/>
      <c r="D81" s="238"/>
      <c r="E81" s="241"/>
      <c r="F81" s="116"/>
      <c r="G81" s="299"/>
      <c r="H81" s="299"/>
      <c r="I81" s="299"/>
      <c r="J81" s="300"/>
      <c r="K81" s="294"/>
      <c r="L81" s="301"/>
      <c r="M81" s="311"/>
      <c r="N81" s="313"/>
      <c r="O81" s="315"/>
      <c r="P81" s="302"/>
      <c r="Q81" s="293"/>
      <c r="R81" s="301"/>
      <c r="S81" s="301"/>
      <c r="T81" s="301"/>
      <c r="U81" s="188"/>
      <c r="V81" s="158">
        <v>66</v>
      </c>
      <c r="W81" s="159" t="s">
        <v>386</v>
      </c>
      <c r="X81" s="175" t="s">
        <v>244</v>
      </c>
      <c r="Y81" s="160"/>
      <c r="Z81" s="160"/>
      <c r="AA81" s="160"/>
      <c r="AB81" s="160"/>
    </row>
    <row r="82" spans="1:28" ht="46.5" customHeight="1" outlineLevel="1" thickBot="1" x14ac:dyDescent="0.3">
      <c r="A82" s="251"/>
      <c r="B82" s="232"/>
      <c r="C82" s="235"/>
      <c r="D82" s="238"/>
      <c r="E82" s="241"/>
      <c r="F82" s="116"/>
      <c r="G82" s="299"/>
      <c r="H82" s="299"/>
      <c r="I82" s="299"/>
      <c r="J82" s="300"/>
      <c r="K82" s="294"/>
      <c r="L82" s="301"/>
      <c r="M82" s="311"/>
      <c r="N82" s="313"/>
      <c r="O82" s="315"/>
      <c r="P82" s="302"/>
      <c r="Q82" s="293"/>
      <c r="R82" s="301"/>
      <c r="S82" s="301"/>
      <c r="T82" s="301"/>
      <c r="U82" s="188"/>
      <c r="V82" s="158">
        <v>67</v>
      </c>
      <c r="W82" s="159" t="s">
        <v>387</v>
      </c>
      <c r="X82" s="175" t="s">
        <v>244</v>
      </c>
      <c r="Y82" s="160"/>
      <c r="Z82" s="160"/>
      <c r="AA82" s="160"/>
      <c r="AB82" s="160"/>
    </row>
    <row r="83" spans="1:28" ht="46.5" customHeight="1" outlineLevel="1" thickBot="1" x14ac:dyDescent="0.3">
      <c r="A83" s="251"/>
      <c r="B83" s="232"/>
      <c r="C83" s="235"/>
      <c r="D83" s="238"/>
      <c r="E83" s="241"/>
      <c r="F83" s="116"/>
      <c r="G83" s="299"/>
      <c r="H83" s="299"/>
      <c r="I83" s="299"/>
      <c r="J83" s="300"/>
      <c r="K83" s="294"/>
      <c r="L83" s="301"/>
      <c r="M83" s="311"/>
      <c r="N83" s="313"/>
      <c r="O83" s="315"/>
      <c r="P83" s="302"/>
      <c r="Q83" s="293"/>
      <c r="R83" s="301"/>
      <c r="S83" s="301"/>
      <c r="T83" s="301"/>
      <c r="U83" s="188"/>
      <c r="V83" s="158">
        <v>68</v>
      </c>
      <c r="W83" s="159" t="s">
        <v>388</v>
      </c>
      <c r="X83" s="175" t="s">
        <v>244</v>
      </c>
      <c r="Y83" s="160"/>
      <c r="Z83" s="160"/>
      <c r="AA83" s="160"/>
      <c r="AB83" s="160"/>
    </row>
    <row r="84" spans="1:28" ht="44.25" customHeight="1" outlineLevel="1" thickBot="1" x14ac:dyDescent="0.3">
      <c r="A84" s="251"/>
      <c r="B84" s="232"/>
      <c r="C84" s="235"/>
      <c r="D84" s="238"/>
      <c r="E84" s="241"/>
      <c r="F84" s="116"/>
      <c r="G84" s="299"/>
      <c r="H84" s="299"/>
      <c r="I84" s="299"/>
      <c r="J84" s="300"/>
      <c r="K84" s="294"/>
      <c r="L84" s="301"/>
      <c r="M84" s="311"/>
      <c r="N84" s="313"/>
      <c r="O84" s="315"/>
      <c r="P84" s="302"/>
      <c r="Q84" s="293"/>
      <c r="R84" s="301"/>
      <c r="S84" s="301"/>
      <c r="T84" s="301"/>
      <c r="U84" s="188"/>
      <c r="V84" s="158">
        <v>69</v>
      </c>
      <c r="W84" s="159" t="s">
        <v>389</v>
      </c>
      <c r="X84" s="175" t="s">
        <v>244</v>
      </c>
      <c r="Y84" s="160"/>
      <c r="Z84" s="160"/>
      <c r="AA84" s="160"/>
      <c r="AB84" s="160"/>
    </row>
    <row r="85" spans="1:28" ht="57.75" customHeight="1" outlineLevel="1" thickBot="1" x14ac:dyDescent="0.3">
      <c r="A85" s="251"/>
      <c r="B85" s="232"/>
      <c r="C85" s="235"/>
      <c r="D85" s="238"/>
      <c r="E85" s="241"/>
      <c r="F85" s="116"/>
      <c r="G85" s="299"/>
      <c r="H85" s="299"/>
      <c r="I85" s="299"/>
      <c r="J85" s="300"/>
      <c r="K85" s="294"/>
      <c r="L85" s="301"/>
      <c r="M85" s="311"/>
      <c r="N85" s="313"/>
      <c r="O85" s="315"/>
      <c r="P85" s="302"/>
      <c r="Q85" s="293"/>
      <c r="R85" s="301"/>
      <c r="S85" s="301"/>
      <c r="T85" s="301"/>
      <c r="U85" s="188"/>
      <c r="V85" s="158">
        <v>70</v>
      </c>
      <c r="W85" s="159" t="s">
        <v>390</v>
      </c>
      <c r="X85" s="175" t="s">
        <v>245</v>
      </c>
      <c r="Y85" s="160"/>
      <c r="Z85" s="160"/>
      <c r="AA85" s="160"/>
      <c r="AB85" s="160"/>
    </row>
    <row r="86" spans="1:28" ht="143.25" customHeight="1" outlineLevel="1" thickBot="1" x14ac:dyDescent="0.3">
      <c r="A86" s="252"/>
      <c r="B86" s="233"/>
      <c r="C86" s="165">
        <v>11.2</v>
      </c>
      <c r="D86" s="166" t="s">
        <v>317</v>
      </c>
      <c r="E86" s="167" t="s">
        <v>419</v>
      </c>
      <c r="F86" s="126"/>
      <c r="G86" s="125"/>
      <c r="H86" s="125"/>
      <c r="I86" s="125"/>
      <c r="J86" s="117"/>
      <c r="K86" s="127"/>
      <c r="L86" s="131"/>
      <c r="M86" s="130" t="str">
        <f t="shared" ref="M86" si="15">IF(L86="Easy",1,IF(L86="Neutral",2,IF(L86="Difficult",3,IF(L86="I don't know",0,"Please review"))))</f>
        <v>Please review</v>
      </c>
      <c r="N86" s="118"/>
      <c r="O86" s="119" t="str">
        <f t="shared" ref="O86" si="16">IF(N86="Low",1,IF(N86="Medium",2,IF(N86="High",3,IF(N86="I don't know",0,"Please review"))))</f>
        <v>Please review</v>
      </c>
      <c r="P86" s="120" t="str">
        <f t="shared" ref="P86" si="17">+IFERROR((M86+O86)/2,"Please review")</f>
        <v>Please review</v>
      </c>
      <c r="Q86" s="361"/>
      <c r="R86" s="131"/>
      <c r="S86" s="131"/>
      <c r="T86" s="131"/>
      <c r="U86" s="188"/>
      <c r="V86" s="158">
        <v>71</v>
      </c>
      <c r="W86" s="159" t="s">
        <v>391</v>
      </c>
      <c r="X86" s="175" t="s">
        <v>244</v>
      </c>
      <c r="Y86" s="160"/>
      <c r="Z86" s="160"/>
      <c r="AA86" s="152"/>
      <c r="AB86" s="160"/>
    </row>
    <row r="87" spans="1:28" s="59" customFormat="1" ht="13.5" customHeight="1" outlineLevel="1" thickBot="1" x14ac:dyDescent="0.3">
      <c r="B87" s="73"/>
      <c r="C87" s="73"/>
      <c r="D87" s="76"/>
      <c r="E87" s="76"/>
      <c r="F87" s="102"/>
      <c r="G87" s="124"/>
      <c r="H87" s="124"/>
      <c r="I87" s="124"/>
      <c r="J87" s="124"/>
      <c r="K87" s="129"/>
      <c r="L87" s="129"/>
      <c r="M87" s="64"/>
      <c r="N87" s="85"/>
      <c r="O87" s="88"/>
      <c r="P87" s="69"/>
      <c r="Q87" s="129"/>
      <c r="R87" s="129"/>
      <c r="S87" s="129"/>
      <c r="T87" s="129"/>
      <c r="V87" s="157"/>
      <c r="W87" s="58"/>
      <c r="X87" s="74"/>
      <c r="Z87" s="169"/>
      <c r="AA87" s="169"/>
      <c r="AB87" s="169"/>
    </row>
    <row r="88" spans="1:28" ht="54.75" customHeight="1" outlineLevel="1" thickBot="1" x14ac:dyDescent="0.3">
      <c r="A88" s="250">
        <v>12</v>
      </c>
      <c r="B88" s="231" t="s">
        <v>241</v>
      </c>
      <c r="C88" s="234">
        <v>12.1</v>
      </c>
      <c r="D88" s="237" t="s">
        <v>318</v>
      </c>
      <c r="E88" s="240" t="s">
        <v>420</v>
      </c>
      <c r="F88" s="257"/>
      <c r="G88" s="289"/>
      <c r="H88" s="289"/>
      <c r="I88" s="289"/>
      <c r="J88" s="275"/>
      <c r="K88" s="281"/>
      <c r="L88" s="297"/>
      <c r="M88" s="311" t="str">
        <f>IF(L88="Easy",1,IF(L88="Neutral",2,IF(L88="Difficult",3,IF(L88="I don't know",0,"Please review"))))</f>
        <v>Please review</v>
      </c>
      <c r="N88" s="313"/>
      <c r="O88" s="315" t="str">
        <f>IF(N88="Low",1,IF(N88="Medium",2,IF(N88="High",3,IF(N88="I don't know",0,"Please review"))))</f>
        <v>Please review</v>
      </c>
      <c r="P88" s="302" t="str">
        <f>+IFERROR((M88+O88)/2,"Please review")</f>
        <v>Please review</v>
      </c>
      <c r="Q88" s="279"/>
      <c r="R88" s="297"/>
      <c r="S88" s="297"/>
      <c r="T88" s="297"/>
      <c r="U88" s="188"/>
      <c r="V88" s="154">
        <v>72</v>
      </c>
      <c r="W88" s="159" t="s">
        <v>248</v>
      </c>
      <c r="X88" s="175" t="s">
        <v>244</v>
      </c>
      <c r="Y88" s="160"/>
      <c r="Z88" s="160"/>
      <c r="AA88" s="160"/>
      <c r="AB88" s="160"/>
    </row>
    <row r="89" spans="1:28" ht="74.25" customHeight="1" outlineLevel="1" thickBot="1" x14ac:dyDescent="0.3">
      <c r="A89" s="251"/>
      <c r="B89" s="232"/>
      <c r="C89" s="235"/>
      <c r="D89" s="238"/>
      <c r="E89" s="241"/>
      <c r="F89" s="266"/>
      <c r="G89" s="299"/>
      <c r="H89" s="299"/>
      <c r="I89" s="299"/>
      <c r="J89" s="300"/>
      <c r="K89" s="294"/>
      <c r="L89" s="301"/>
      <c r="M89" s="311"/>
      <c r="N89" s="313"/>
      <c r="O89" s="315"/>
      <c r="P89" s="302"/>
      <c r="Q89" s="293"/>
      <c r="R89" s="301"/>
      <c r="S89" s="301"/>
      <c r="T89" s="301"/>
      <c r="U89" s="188"/>
      <c r="V89" s="154">
        <v>73</v>
      </c>
      <c r="W89" s="159" t="s">
        <v>392</v>
      </c>
      <c r="X89" s="175" t="s">
        <v>244</v>
      </c>
      <c r="Y89" s="160"/>
      <c r="Z89" s="160"/>
      <c r="AA89" s="160"/>
      <c r="AB89" s="160"/>
    </row>
    <row r="90" spans="1:28" ht="45" customHeight="1" outlineLevel="1" thickBot="1" x14ac:dyDescent="0.3">
      <c r="A90" s="251"/>
      <c r="B90" s="232"/>
      <c r="C90" s="235"/>
      <c r="D90" s="238"/>
      <c r="E90" s="241"/>
      <c r="F90" s="266"/>
      <c r="G90" s="299"/>
      <c r="H90" s="299"/>
      <c r="I90" s="299"/>
      <c r="J90" s="300"/>
      <c r="K90" s="294"/>
      <c r="L90" s="301"/>
      <c r="M90" s="311"/>
      <c r="N90" s="313"/>
      <c r="O90" s="315"/>
      <c r="P90" s="302"/>
      <c r="Q90" s="293"/>
      <c r="R90" s="301"/>
      <c r="S90" s="301"/>
      <c r="T90" s="301"/>
      <c r="U90" s="188"/>
      <c r="V90" s="154">
        <v>74</v>
      </c>
      <c r="W90" s="159" t="s">
        <v>249</v>
      </c>
      <c r="X90" s="175" t="s">
        <v>244</v>
      </c>
      <c r="Y90" s="160"/>
      <c r="Z90" s="160"/>
      <c r="AA90" s="160"/>
      <c r="AB90" s="160"/>
    </row>
    <row r="91" spans="1:28" ht="57" customHeight="1" outlineLevel="1" thickBot="1" x14ac:dyDescent="0.3">
      <c r="A91" s="251"/>
      <c r="B91" s="232"/>
      <c r="C91" s="235"/>
      <c r="D91" s="238"/>
      <c r="E91" s="241"/>
      <c r="F91" s="266"/>
      <c r="G91" s="299"/>
      <c r="H91" s="299"/>
      <c r="I91" s="299"/>
      <c r="J91" s="300"/>
      <c r="K91" s="294"/>
      <c r="L91" s="301"/>
      <c r="M91" s="311"/>
      <c r="N91" s="313"/>
      <c r="O91" s="315"/>
      <c r="P91" s="302"/>
      <c r="Q91" s="293"/>
      <c r="R91" s="301"/>
      <c r="S91" s="301"/>
      <c r="T91" s="301"/>
      <c r="U91" s="188"/>
      <c r="V91" s="154">
        <v>75</v>
      </c>
      <c r="W91" s="159" t="s">
        <v>393</v>
      </c>
      <c r="X91" s="175" t="s">
        <v>244</v>
      </c>
      <c r="Y91" s="160"/>
      <c r="Z91" s="160"/>
      <c r="AA91" s="160"/>
      <c r="AB91" s="160"/>
    </row>
    <row r="92" spans="1:28" ht="58.5" customHeight="1" outlineLevel="1" thickBot="1" x14ac:dyDescent="0.3">
      <c r="A92" s="251"/>
      <c r="B92" s="232"/>
      <c r="C92" s="235"/>
      <c r="D92" s="238"/>
      <c r="E92" s="241"/>
      <c r="F92" s="266"/>
      <c r="G92" s="299"/>
      <c r="H92" s="299"/>
      <c r="I92" s="299"/>
      <c r="J92" s="300"/>
      <c r="K92" s="294"/>
      <c r="L92" s="301"/>
      <c r="M92" s="311"/>
      <c r="N92" s="313"/>
      <c r="O92" s="315"/>
      <c r="P92" s="302"/>
      <c r="Q92" s="293"/>
      <c r="R92" s="301"/>
      <c r="S92" s="301"/>
      <c r="T92" s="301"/>
      <c r="U92" s="188"/>
      <c r="V92" s="154">
        <v>76</v>
      </c>
      <c r="W92" s="159" t="s">
        <v>394</v>
      </c>
      <c r="X92" s="175" t="s">
        <v>244</v>
      </c>
      <c r="Y92" s="160"/>
      <c r="Z92" s="160"/>
      <c r="AA92" s="160"/>
      <c r="AB92" s="160"/>
    </row>
    <row r="93" spans="1:28" ht="46.5" customHeight="1" outlineLevel="1" thickBot="1" x14ac:dyDescent="0.3">
      <c r="A93" s="251"/>
      <c r="B93" s="232"/>
      <c r="C93" s="236"/>
      <c r="D93" s="239"/>
      <c r="E93" s="242"/>
      <c r="F93" s="258"/>
      <c r="G93" s="290"/>
      <c r="H93" s="290"/>
      <c r="I93" s="290"/>
      <c r="J93" s="276"/>
      <c r="K93" s="282"/>
      <c r="L93" s="298"/>
      <c r="M93" s="312"/>
      <c r="N93" s="314"/>
      <c r="O93" s="316"/>
      <c r="P93" s="303"/>
      <c r="Q93" s="280"/>
      <c r="R93" s="298"/>
      <c r="S93" s="298"/>
      <c r="T93" s="298"/>
      <c r="U93" s="188"/>
      <c r="V93" s="154">
        <v>77</v>
      </c>
      <c r="W93" s="159" t="s">
        <v>395</v>
      </c>
      <c r="X93" s="175" t="s">
        <v>245</v>
      </c>
      <c r="Y93" s="160"/>
      <c r="Z93" s="160"/>
      <c r="AA93" s="160"/>
      <c r="AB93" s="160"/>
    </row>
    <row r="94" spans="1:28" ht="114" customHeight="1" outlineLevel="1" thickBot="1" x14ac:dyDescent="0.3">
      <c r="A94" s="252"/>
      <c r="B94" s="233"/>
      <c r="C94" s="162">
        <v>12.2</v>
      </c>
      <c r="D94" s="163" t="s">
        <v>319</v>
      </c>
      <c r="E94" s="164" t="s">
        <v>404</v>
      </c>
      <c r="F94" s="126"/>
      <c r="G94" s="125"/>
      <c r="H94" s="125"/>
      <c r="I94" s="125"/>
      <c r="J94" s="117"/>
      <c r="K94" s="127"/>
      <c r="L94" s="131"/>
      <c r="M94" s="130" t="str">
        <f t="shared" ref="M94" si="18">IF(L94="Easy",1,IF(L94="Neutral",2,IF(L94="Difficult",3,IF(L94="I don't know",0,"Please review"))))</f>
        <v>Please review</v>
      </c>
      <c r="N94" s="118"/>
      <c r="O94" s="119" t="str">
        <f t="shared" ref="O94" si="19">IF(N94="Low",1,IF(N94="Medium",2,IF(N94="High",3,IF(N94="I don't know",0,"Please review"))))</f>
        <v>Please review</v>
      </c>
      <c r="P94" s="120" t="str">
        <f t="shared" ref="P94" si="20">+IFERROR((M94+O94)/2,"Please review")</f>
        <v>Please review</v>
      </c>
      <c r="Q94" s="141"/>
      <c r="R94" s="131"/>
      <c r="S94" s="131"/>
      <c r="T94" s="131"/>
      <c r="U94" s="188"/>
      <c r="V94" s="156">
        <v>78</v>
      </c>
      <c r="W94" s="159" t="s">
        <v>396</v>
      </c>
      <c r="X94" s="175" t="s">
        <v>245</v>
      </c>
      <c r="Y94" s="160"/>
      <c r="Z94" s="160"/>
      <c r="AA94" s="160"/>
      <c r="AB94" s="160"/>
    </row>
    <row r="95" spans="1:28" x14ac:dyDescent="0.25">
      <c r="A95" s="59"/>
      <c r="B95" s="74"/>
      <c r="C95" s="74"/>
      <c r="D95" s="58"/>
      <c r="E95" s="58"/>
      <c r="F95" s="58"/>
      <c r="G95" s="78"/>
      <c r="H95" s="78"/>
      <c r="I95" s="67"/>
      <c r="J95" s="58"/>
      <c r="K95" s="81"/>
      <c r="L95" s="83"/>
      <c r="M95" s="60"/>
      <c r="N95" s="86"/>
      <c r="O95" s="89"/>
      <c r="P95" s="70"/>
      <c r="Q95" s="59"/>
      <c r="R95" s="96"/>
      <c r="S95" s="96"/>
      <c r="T95" s="59"/>
      <c r="X95" s="75"/>
    </row>
    <row r="96" spans="1:28" x14ac:dyDescent="0.25">
      <c r="B96" s="74"/>
      <c r="C96" s="74"/>
      <c r="D96" s="58"/>
      <c r="E96" s="58"/>
      <c r="F96" s="58"/>
      <c r="G96" s="78"/>
      <c r="H96" s="78"/>
      <c r="I96" s="67"/>
      <c r="J96" s="58"/>
      <c r="K96" s="81"/>
      <c r="L96" s="83"/>
      <c r="M96" s="60"/>
      <c r="N96" s="86"/>
      <c r="O96" s="89"/>
      <c r="P96" s="70"/>
      <c r="Q96" s="59"/>
      <c r="R96" s="96"/>
      <c r="S96" s="96"/>
      <c r="T96" s="59"/>
      <c r="X96" s="75"/>
    </row>
    <row r="97" spans="2:24" x14ac:dyDescent="0.25">
      <c r="B97" s="74"/>
      <c r="C97" s="74"/>
      <c r="D97" s="58"/>
      <c r="E97" s="58"/>
      <c r="F97" s="58"/>
      <c r="G97" s="78"/>
      <c r="H97" s="78"/>
      <c r="I97" s="67"/>
      <c r="J97" s="58"/>
      <c r="K97" s="81"/>
      <c r="L97" s="83"/>
      <c r="M97" s="60"/>
      <c r="N97" s="86"/>
      <c r="O97" s="89"/>
      <c r="P97" s="70"/>
      <c r="Q97" s="59"/>
      <c r="R97" s="96"/>
      <c r="S97" s="96"/>
      <c r="T97" s="59"/>
      <c r="X97" s="75"/>
    </row>
    <row r="98" spans="2:24" x14ac:dyDescent="0.25">
      <c r="B98" s="74"/>
      <c r="C98" s="74"/>
      <c r="D98" s="58"/>
      <c r="E98" s="58"/>
      <c r="F98" s="58"/>
      <c r="G98" s="78"/>
      <c r="H98" s="78"/>
      <c r="I98" s="67"/>
      <c r="J98" s="58"/>
      <c r="K98" s="81"/>
      <c r="L98" s="83"/>
      <c r="M98" s="60"/>
      <c r="N98" s="86"/>
      <c r="O98" s="89"/>
      <c r="P98" s="70"/>
      <c r="Q98" s="59"/>
      <c r="R98" s="96"/>
      <c r="S98" s="96"/>
      <c r="T98" s="59"/>
      <c r="X98" s="75"/>
    </row>
    <row r="99" spans="2:24" x14ac:dyDescent="0.25">
      <c r="B99" s="74"/>
      <c r="C99" s="74"/>
      <c r="D99" s="58"/>
      <c r="E99" s="58"/>
      <c r="F99" s="58"/>
      <c r="G99" s="78"/>
      <c r="H99" s="78"/>
      <c r="I99" s="67"/>
      <c r="J99" s="58"/>
      <c r="K99" s="81"/>
      <c r="L99" s="83"/>
      <c r="M99" s="60"/>
      <c r="N99" s="86"/>
      <c r="O99" s="89"/>
      <c r="P99" s="70"/>
      <c r="Q99" s="59"/>
      <c r="R99" s="96"/>
      <c r="S99" s="96"/>
      <c r="T99" s="59"/>
      <c r="X99" s="75"/>
    </row>
    <row r="100" spans="2:24" x14ac:dyDescent="0.25">
      <c r="X100" s="75"/>
    </row>
    <row r="101" spans="2:24" x14ac:dyDescent="0.25">
      <c r="X101" s="75"/>
    </row>
    <row r="102" spans="2:24" x14ac:dyDescent="0.25">
      <c r="X102" s="75"/>
    </row>
    <row r="103" spans="2:24" x14ac:dyDescent="0.25">
      <c r="X103" s="75"/>
    </row>
    <row r="104" spans="2:24" x14ac:dyDescent="0.25">
      <c r="X104" s="75"/>
    </row>
    <row r="105" spans="2:24" x14ac:dyDescent="0.25">
      <c r="X105" s="75"/>
    </row>
    <row r="106" spans="2:24" x14ac:dyDescent="0.25">
      <c r="X106" s="75"/>
    </row>
    <row r="107" spans="2:24" x14ac:dyDescent="0.25">
      <c r="X107" s="75"/>
    </row>
    <row r="108" spans="2:24" x14ac:dyDescent="0.25">
      <c r="X108" s="75"/>
    </row>
    <row r="109" spans="2:24" x14ac:dyDescent="0.25">
      <c r="X109" s="75"/>
    </row>
  </sheetData>
  <dataConsolidate/>
  <mergeCells count="315">
    <mergeCell ref="B60:B61"/>
    <mergeCell ref="A60:A61"/>
    <mergeCell ref="K60:K61"/>
    <mergeCell ref="J60:J61"/>
    <mergeCell ref="I60:I61"/>
    <mergeCell ref="H60:H61"/>
    <mergeCell ref="G60:G61"/>
    <mergeCell ref="F60:F61"/>
    <mergeCell ref="E60:E61"/>
    <mergeCell ref="D60:D61"/>
    <mergeCell ref="C60:C61"/>
    <mergeCell ref="T60:T61"/>
    <mergeCell ref="S60:S61"/>
    <mergeCell ref="R60:R61"/>
    <mergeCell ref="Q60:Q61"/>
    <mergeCell ref="P60:P61"/>
    <mergeCell ref="O60:O61"/>
    <mergeCell ref="N60:N61"/>
    <mergeCell ref="M60:M61"/>
    <mergeCell ref="L60:L61"/>
    <mergeCell ref="A54:A58"/>
    <mergeCell ref="B54:B58"/>
    <mergeCell ref="T55:T57"/>
    <mergeCell ref="S55:S57"/>
    <mergeCell ref="R55:R57"/>
    <mergeCell ref="Q55:Q57"/>
    <mergeCell ref="P55:P57"/>
    <mergeCell ref="O55:O57"/>
    <mergeCell ref="N55:N57"/>
    <mergeCell ref="M55:M57"/>
    <mergeCell ref="L55:L57"/>
    <mergeCell ref="K55:K57"/>
    <mergeCell ref="J55:J57"/>
    <mergeCell ref="I55:I57"/>
    <mergeCell ref="H55:H57"/>
    <mergeCell ref="G55:G57"/>
    <mergeCell ref="F55:F57"/>
    <mergeCell ref="E55:E57"/>
    <mergeCell ref="D55:D57"/>
    <mergeCell ref="C55:C57"/>
    <mergeCell ref="S49:S52"/>
    <mergeCell ref="T49:T52"/>
    <mergeCell ref="O49:O52"/>
    <mergeCell ref="P49:P52"/>
    <mergeCell ref="Q49:Q52"/>
    <mergeCell ref="K49:K52"/>
    <mergeCell ref="L49:L52"/>
    <mergeCell ref="R49:R52"/>
    <mergeCell ref="M49:M52"/>
    <mergeCell ref="N49:N52"/>
    <mergeCell ref="G49:G52"/>
    <mergeCell ref="H49:H52"/>
    <mergeCell ref="I49:I52"/>
    <mergeCell ref="J49:J52"/>
    <mergeCell ref="Q43:Q45"/>
    <mergeCell ref="R43:R45"/>
    <mergeCell ref="S43:S45"/>
    <mergeCell ref="T43:T45"/>
    <mergeCell ref="F46:F48"/>
    <mergeCell ref="G46:G48"/>
    <mergeCell ref="H46:H48"/>
    <mergeCell ref="I46:I48"/>
    <mergeCell ref="J46:J48"/>
    <mergeCell ref="K46:K48"/>
    <mergeCell ref="L46:L48"/>
    <mergeCell ref="M46:M48"/>
    <mergeCell ref="N46:N48"/>
    <mergeCell ref="O46:O48"/>
    <mergeCell ref="P46:P48"/>
    <mergeCell ref="Q46:Q48"/>
    <mergeCell ref="R46:R48"/>
    <mergeCell ref="S46:S48"/>
    <mergeCell ref="T46:T48"/>
    <mergeCell ref="F43:F45"/>
    <mergeCell ref="G43:G45"/>
    <mergeCell ref="H43:H45"/>
    <mergeCell ref="I43:I45"/>
    <mergeCell ref="J43:J45"/>
    <mergeCell ref="M43:M45"/>
    <mergeCell ref="N43:N45"/>
    <mergeCell ref="F38:F41"/>
    <mergeCell ref="G38:G41"/>
    <mergeCell ref="H38:H41"/>
    <mergeCell ref="I38:I41"/>
    <mergeCell ref="J38:J41"/>
    <mergeCell ref="K38:K41"/>
    <mergeCell ref="L38:L41"/>
    <mergeCell ref="M38:M41"/>
    <mergeCell ref="N38:N41"/>
    <mergeCell ref="F32:F36"/>
    <mergeCell ref="G32:G36"/>
    <mergeCell ref="H32:H36"/>
    <mergeCell ref="I32:I36"/>
    <mergeCell ref="J32:J36"/>
    <mergeCell ref="K32:K36"/>
    <mergeCell ref="L32:L36"/>
    <mergeCell ref="M32:M36"/>
    <mergeCell ref="N32:N36"/>
    <mergeCell ref="N28:N31"/>
    <mergeCell ref="G28:G31"/>
    <mergeCell ref="F28:F31"/>
    <mergeCell ref="H28:H31"/>
    <mergeCell ref="I28:I31"/>
    <mergeCell ref="P19:P27"/>
    <mergeCell ref="Q19:Q27"/>
    <mergeCell ref="R19:R27"/>
    <mergeCell ref="S19:S27"/>
    <mergeCell ref="O28:O31"/>
    <mergeCell ref="P28:P31"/>
    <mergeCell ref="Q28:Q31"/>
    <mergeCell ref="R28:R31"/>
    <mergeCell ref="S28:S31"/>
    <mergeCell ref="J28:J31"/>
    <mergeCell ref="K28:K31"/>
    <mergeCell ref="L28:L31"/>
    <mergeCell ref="M28:M31"/>
    <mergeCell ref="K19:K27"/>
    <mergeCell ref="L19:L27"/>
    <mergeCell ref="M19:M27"/>
    <mergeCell ref="N19:N27"/>
    <mergeCell ref="O19:O27"/>
    <mergeCell ref="G19:G27"/>
    <mergeCell ref="H19:H27"/>
    <mergeCell ref="I19:I27"/>
    <mergeCell ref="J19:J27"/>
    <mergeCell ref="T19:T27"/>
    <mergeCell ref="T28:T31"/>
    <mergeCell ref="O32:O36"/>
    <mergeCell ref="P32:P36"/>
    <mergeCell ref="Q32:Q36"/>
    <mergeCell ref="R32:R36"/>
    <mergeCell ref="S32:S36"/>
    <mergeCell ref="T32:T36"/>
    <mergeCell ref="O38:O41"/>
    <mergeCell ref="P38:P41"/>
    <mergeCell ref="Q38:Q41"/>
    <mergeCell ref="R38:R41"/>
    <mergeCell ref="S38:S41"/>
    <mergeCell ref="T38:T41"/>
    <mergeCell ref="O43:O45"/>
    <mergeCell ref="P43:P45"/>
    <mergeCell ref="Q64:Q67"/>
    <mergeCell ref="R64:R67"/>
    <mergeCell ref="S64:S67"/>
    <mergeCell ref="T64:T67"/>
    <mergeCell ref="K64:K67"/>
    <mergeCell ref="L64:L67"/>
    <mergeCell ref="M64:M67"/>
    <mergeCell ref="N64:N67"/>
    <mergeCell ref="O64:O67"/>
    <mergeCell ref="K68:K70"/>
    <mergeCell ref="K43:K45"/>
    <mergeCell ref="L43:L45"/>
    <mergeCell ref="P68:P70"/>
    <mergeCell ref="Q68:Q70"/>
    <mergeCell ref="R68:R70"/>
    <mergeCell ref="S68:S70"/>
    <mergeCell ref="T68:T70"/>
    <mergeCell ref="L68:L70"/>
    <mergeCell ref="M68:M70"/>
    <mergeCell ref="N68:N70"/>
    <mergeCell ref="O68:O70"/>
    <mergeCell ref="G68:G70"/>
    <mergeCell ref="H68:H70"/>
    <mergeCell ref="I68:I70"/>
    <mergeCell ref="J68:J70"/>
    <mergeCell ref="Q73:Q85"/>
    <mergeCell ref="R73:R85"/>
    <mergeCell ref="S73:S85"/>
    <mergeCell ref="T73:T85"/>
    <mergeCell ref="K73:K85"/>
    <mergeCell ref="L73:L85"/>
    <mergeCell ref="M73:M85"/>
    <mergeCell ref="N73:N85"/>
    <mergeCell ref="O73:O85"/>
    <mergeCell ref="Q88:Q93"/>
    <mergeCell ref="R88:R93"/>
    <mergeCell ref="S88:S93"/>
    <mergeCell ref="T88:T93"/>
    <mergeCell ref="K88:K93"/>
    <mergeCell ref="L88:L93"/>
    <mergeCell ref="M88:M93"/>
    <mergeCell ref="N88:N93"/>
    <mergeCell ref="O88:O93"/>
    <mergeCell ref="Q15:Q16"/>
    <mergeCell ref="R15:R16"/>
    <mergeCell ref="S15:S16"/>
    <mergeCell ref="T15:T16"/>
    <mergeCell ref="K15:K16"/>
    <mergeCell ref="L15:L16"/>
    <mergeCell ref="M15:M16"/>
    <mergeCell ref="N15:N16"/>
    <mergeCell ref="O15:O16"/>
    <mergeCell ref="G88:G93"/>
    <mergeCell ref="H88:H93"/>
    <mergeCell ref="I88:I93"/>
    <mergeCell ref="J88:J93"/>
    <mergeCell ref="P15:P16"/>
    <mergeCell ref="G15:G16"/>
    <mergeCell ref="H15:H16"/>
    <mergeCell ref="I15:I16"/>
    <mergeCell ref="J15:J16"/>
    <mergeCell ref="P88:P93"/>
    <mergeCell ref="G64:G67"/>
    <mergeCell ref="H64:H67"/>
    <mergeCell ref="I64:I67"/>
    <mergeCell ref="J64:J67"/>
    <mergeCell ref="P73:P85"/>
    <mergeCell ref="G73:G85"/>
    <mergeCell ref="H73:H85"/>
    <mergeCell ref="I73:I85"/>
    <mergeCell ref="J73:J85"/>
    <mergeCell ref="P64:P67"/>
    <mergeCell ref="G6:G9"/>
    <mergeCell ref="H6:H9"/>
    <mergeCell ref="I6:I9"/>
    <mergeCell ref="J6:J9"/>
    <mergeCell ref="G3:G4"/>
    <mergeCell ref="H3:H4"/>
    <mergeCell ref="I3:I4"/>
    <mergeCell ref="J3:J4"/>
    <mergeCell ref="P6:P9"/>
    <mergeCell ref="Q6:Q9"/>
    <mergeCell ref="R6:R9"/>
    <mergeCell ref="S6:S9"/>
    <mergeCell ref="T6:T9"/>
    <mergeCell ref="K6:K9"/>
    <mergeCell ref="P3:P4"/>
    <mergeCell ref="Q3:Q4"/>
    <mergeCell ref="R3:R4"/>
    <mergeCell ref="S3:S4"/>
    <mergeCell ref="T3:T4"/>
    <mergeCell ref="K3:K4"/>
    <mergeCell ref="L3:L4"/>
    <mergeCell ref="M3:M4"/>
    <mergeCell ref="N3:N4"/>
    <mergeCell ref="O3:O4"/>
    <mergeCell ref="L6:L9"/>
    <mergeCell ref="M6:M9"/>
    <mergeCell ref="N6:N9"/>
    <mergeCell ref="O6:O9"/>
    <mergeCell ref="A3:A4"/>
    <mergeCell ref="B6:B10"/>
    <mergeCell ref="A38:A41"/>
    <mergeCell ref="A88:A94"/>
    <mergeCell ref="F3:F4"/>
    <mergeCell ref="F6:F9"/>
    <mergeCell ref="F15:F16"/>
    <mergeCell ref="F88:F93"/>
    <mergeCell ref="F64:F67"/>
    <mergeCell ref="F68:F70"/>
    <mergeCell ref="A6:A10"/>
    <mergeCell ref="A18:G18"/>
    <mergeCell ref="A63:G63"/>
    <mergeCell ref="C68:C70"/>
    <mergeCell ref="D68:D70"/>
    <mergeCell ref="C43:C45"/>
    <mergeCell ref="D43:D45"/>
    <mergeCell ref="E43:E45"/>
    <mergeCell ref="D46:D48"/>
    <mergeCell ref="E73:E85"/>
    <mergeCell ref="A72:F72"/>
    <mergeCell ref="E68:E70"/>
    <mergeCell ref="C46:C48"/>
    <mergeCell ref="A64:A70"/>
    <mergeCell ref="B64:B70"/>
    <mergeCell ref="C49:C52"/>
    <mergeCell ref="D49:D52"/>
    <mergeCell ref="E49:E52"/>
    <mergeCell ref="E46:E48"/>
    <mergeCell ref="C64:C67"/>
    <mergeCell ref="D64:D67"/>
    <mergeCell ref="E64:E67"/>
    <mergeCell ref="F49:F52"/>
    <mergeCell ref="C19:C27"/>
    <mergeCell ref="D19:D27"/>
    <mergeCell ref="E19:E27"/>
    <mergeCell ref="B88:B94"/>
    <mergeCell ref="A12:A13"/>
    <mergeCell ref="A15:A16"/>
    <mergeCell ref="A19:A36"/>
    <mergeCell ref="A43:A52"/>
    <mergeCell ref="B73:B86"/>
    <mergeCell ref="A73:A86"/>
    <mergeCell ref="C28:C31"/>
    <mergeCell ref="D28:D31"/>
    <mergeCell ref="E28:E31"/>
    <mergeCell ref="C88:C93"/>
    <mergeCell ref="D88:D93"/>
    <mergeCell ref="E88:E93"/>
    <mergeCell ref="C73:C85"/>
    <mergeCell ref="D73:D85"/>
    <mergeCell ref="D15:D16"/>
    <mergeCell ref="C15:C16"/>
    <mergeCell ref="E15:E16"/>
    <mergeCell ref="E6:E9"/>
    <mergeCell ref="D6:D9"/>
    <mergeCell ref="C6:C9"/>
    <mergeCell ref="A1:B1"/>
    <mergeCell ref="A2:T2"/>
    <mergeCell ref="B43:B52"/>
    <mergeCell ref="B12:B13"/>
    <mergeCell ref="B15:B16"/>
    <mergeCell ref="B19:B36"/>
    <mergeCell ref="C32:C36"/>
    <mergeCell ref="D32:D36"/>
    <mergeCell ref="E32:E36"/>
    <mergeCell ref="C38:C41"/>
    <mergeCell ref="D38:D41"/>
    <mergeCell ref="B38:B41"/>
    <mergeCell ref="E38:E41"/>
    <mergeCell ref="B3:B4"/>
    <mergeCell ref="D3:D4"/>
    <mergeCell ref="E3:E4"/>
    <mergeCell ref="C3:C4"/>
  </mergeCells>
  <phoneticPr fontId="6" type="noConversion"/>
  <dataValidations count="2">
    <dataValidation type="list" allowBlank="1" showInputMessage="1" showErrorMessage="1" sqref="L19 L64 L14:L15 L5:L8 L11:L13 L73 L87:L88 L37:L40 L3 L42:L43 L17 L53:L55" xr:uid="{1CA71058-3B1F-4A16-9367-DDB8DBEB0572}">
      <formula1>"Easy, Neutral, Difficult, I don't know"</formula1>
    </dataValidation>
    <dataValidation type="list" allowBlank="1" showInputMessage="1" showErrorMessage="1" sqref="N86:N88 N3 N5:N8 N10:N13 N14:N15 N94 N73 N64 N68 N19 N28 N32 N37:N40 N42:N43 N46 N49:N51 N53:N55 N17 N60" xr:uid="{F2504D41-08C2-4747-8BB6-FF6638EDC103}">
      <formula1>"High, Medium, Low, I don't know"</formula1>
    </dataValidation>
  </dataValidations>
  <pageMargins left="0.7" right="0.7" top="0.75" bottom="0.75" header="0.3" footer="0.3"/>
  <pageSetup scale="3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5CD74CD5-CFA3-485F-B073-23740F3CEEB3}">
          <x14:formula1>
            <xm:f>'Drop down lists'!$B$2:$B$5</xm:f>
          </x14:formula1>
          <xm:sqref>Y3:Y4 Y6:Y10 Y12:Y13 Y38:Y41 Y88:Y94 Y15:Y16 Y19:Y36 Y43:Y52 Y54:Y61 Y64:Y70 Y73:Y86</xm:sqref>
        </x14:dataValidation>
        <x14:dataValidation type="list" allowBlank="1" showInputMessage="1" showErrorMessage="1" xr:uid="{CAA64D87-779B-4319-AE59-D91820A618C4}">
          <x14:formula1>
            <xm:f>'Drop down lists'!$A$2:$A$5</xm:f>
          </x14:formula1>
          <xm:sqref>K3:K4 K6:K10 K12:K13 K38:K41 K88:K94 K15:K16 K19:K36 K43:K52 K54:K55 K58:K60 K64:K70 K73:K86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B1678-3845-45AF-9366-DDCEE629ACFA}">
  <dimension ref="A1:R3"/>
  <sheetViews>
    <sheetView workbookViewId="0">
      <selection activeCell="C20" sqref="C20"/>
    </sheetView>
  </sheetViews>
  <sheetFormatPr defaultRowHeight="15.75" x14ac:dyDescent="0.25"/>
  <cols>
    <col min="1" max="2" width="15.375" customWidth="1"/>
    <col min="3" max="3" width="21.75" customWidth="1"/>
    <col min="4" max="4" width="56" customWidth="1"/>
    <col min="5" max="5" width="28.125" customWidth="1"/>
    <col min="6" max="6" width="23.125" customWidth="1"/>
    <col min="7" max="9" width="23.375" customWidth="1"/>
    <col min="10" max="11" width="17" customWidth="1"/>
    <col min="12" max="12" width="52.375" customWidth="1"/>
    <col min="13" max="14" width="17.75" customWidth="1"/>
    <col min="15" max="15" width="35.625" customWidth="1"/>
    <col min="16" max="16" width="35.75" customWidth="1"/>
    <col min="17" max="17" width="33" customWidth="1"/>
    <col min="18" max="18" width="43.625" customWidth="1"/>
  </cols>
  <sheetData>
    <row r="1" spans="1:18" ht="26.25" x14ac:dyDescent="0.4">
      <c r="A1" s="143" t="s">
        <v>217</v>
      </c>
      <c r="B1" s="143"/>
      <c r="C1" s="143"/>
    </row>
    <row r="2" spans="1:18" ht="29.25" thickBot="1" x14ac:dyDescent="0.5">
      <c r="A2" s="142" t="s">
        <v>218</v>
      </c>
      <c r="B2" s="142"/>
      <c r="C2" s="142"/>
    </row>
    <row r="3" spans="1:18" ht="189.75" thickBot="1" x14ac:dyDescent="0.3">
      <c r="A3" s="103" t="s">
        <v>228</v>
      </c>
      <c r="B3" s="103" t="s">
        <v>214</v>
      </c>
      <c r="C3" s="103" t="s">
        <v>234</v>
      </c>
      <c r="D3" s="103" t="s">
        <v>222</v>
      </c>
      <c r="E3" s="103" t="s">
        <v>233</v>
      </c>
      <c r="F3" s="103" t="s">
        <v>215</v>
      </c>
      <c r="G3" s="103" t="s">
        <v>219</v>
      </c>
      <c r="H3" s="103" t="s">
        <v>224</v>
      </c>
      <c r="I3" s="103" t="s">
        <v>220</v>
      </c>
      <c r="J3" s="103" t="s">
        <v>225</v>
      </c>
      <c r="K3" s="103" t="s">
        <v>226</v>
      </c>
      <c r="L3" s="103" t="s">
        <v>223</v>
      </c>
      <c r="M3" s="103" t="s">
        <v>221</v>
      </c>
      <c r="N3" s="103" t="s">
        <v>227</v>
      </c>
      <c r="O3" s="103" t="s">
        <v>235</v>
      </c>
      <c r="P3" s="103" t="s">
        <v>236</v>
      </c>
      <c r="Q3" s="103" t="s">
        <v>237</v>
      </c>
      <c r="R3" s="104"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4E298-EEFC-489D-9DAA-AA1689DFA395}">
  <dimension ref="B1:U65"/>
  <sheetViews>
    <sheetView showGridLines="0" topLeftCell="A31" zoomScale="63" zoomScaleNormal="63" workbookViewId="0">
      <selection activeCell="S26" sqref="S26"/>
    </sheetView>
  </sheetViews>
  <sheetFormatPr defaultColWidth="11" defaultRowHeight="15.75" x14ac:dyDescent="0.25"/>
  <cols>
    <col min="2" max="2" width="11" customWidth="1"/>
    <col min="3" max="3" width="94.375" customWidth="1"/>
  </cols>
  <sheetData>
    <row r="1" spans="4:17" x14ac:dyDescent="0.25">
      <c r="D1" s="1"/>
      <c r="E1" s="1"/>
      <c r="F1" s="1"/>
      <c r="G1" s="1"/>
      <c r="H1" s="1"/>
      <c r="I1" s="1"/>
      <c r="J1" s="1"/>
      <c r="K1" s="1"/>
      <c r="L1" s="1"/>
      <c r="M1" s="1"/>
      <c r="N1" s="1"/>
      <c r="O1" s="1"/>
      <c r="P1" s="1"/>
      <c r="Q1" s="1"/>
    </row>
    <row r="2" spans="4:17" ht="15.75" customHeight="1" x14ac:dyDescent="0.25">
      <c r="D2" s="1"/>
      <c r="P2" s="1"/>
      <c r="Q2" s="1"/>
    </row>
    <row r="3" spans="4:17" ht="15.75" customHeight="1" x14ac:dyDescent="0.25">
      <c r="D3" s="1"/>
      <c r="P3" s="1"/>
      <c r="Q3" s="1"/>
    </row>
    <row r="4" spans="4:17" ht="15.75" customHeight="1" x14ac:dyDescent="0.25">
      <c r="D4" s="1"/>
      <c r="P4" s="1"/>
      <c r="Q4" s="1"/>
    </row>
    <row r="5" spans="4:17" ht="15.75" customHeight="1" x14ac:dyDescent="0.25">
      <c r="D5" s="1"/>
      <c r="P5" s="1"/>
      <c r="Q5" s="1"/>
    </row>
    <row r="6" spans="4:17" ht="15.75" customHeight="1" x14ac:dyDescent="0.25">
      <c r="D6" s="1"/>
      <c r="P6" s="1"/>
      <c r="Q6" s="1"/>
    </row>
    <row r="7" spans="4:17" ht="15.75" customHeight="1" x14ac:dyDescent="0.25">
      <c r="D7" s="1"/>
      <c r="P7" s="1"/>
      <c r="Q7" s="1"/>
    </row>
    <row r="8" spans="4:17" ht="15.75" customHeight="1" x14ac:dyDescent="0.25">
      <c r="D8" s="1"/>
      <c r="P8" s="1"/>
      <c r="Q8" s="1"/>
    </row>
    <row r="9" spans="4:17" ht="15.75" customHeight="1" x14ac:dyDescent="0.25">
      <c r="D9" s="1"/>
      <c r="P9" s="1"/>
      <c r="Q9" s="1"/>
    </row>
    <row r="10" spans="4:17" ht="15.75" customHeight="1" x14ac:dyDescent="0.25">
      <c r="D10" s="1"/>
      <c r="P10" s="1"/>
      <c r="Q10" s="1"/>
    </row>
    <row r="11" spans="4:17" ht="15.75" customHeight="1" x14ac:dyDescent="0.25">
      <c r="D11" s="1"/>
      <c r="P11" s="1"/>
      <c r="Q11" s="1"/>
    </row>
    <row r="12" spans="4:17" ht="15.75" customHeight="1" x14ac:dyDescent="0.25">
      <c r="D12" s="1"/>
      <c r="P12" s="1"/>
      <c r="Q12" s="1"/>
    </row>
    <row r="13" spans="4:17" ht="15.75" customHeight="1" x14ac:dyDescent="0.25">
      <c r="D13" s="1"/>
      <c r="P13" s="1"/>
      <c r="Q13" s="1"/>
    </row>
    <row r="14" spans="4:17" ht="15.75" customHeight="1" x14ac:dyDescent="0.25">
      <c r="D14" s="1"/>
      <c r="P14" s="1"/>
      <c r="Q14" s="1"/>
    </row>
    <row r="15" spans="4:17" ht="15.75" customHeight="1" x14ac:dyDescent="0.25">
      <c r="D15" s="1"/>
      <c r="P15" s="1"/>
      <c r="Q15" s="1"/>
    </row>
    <row r="16" spans="4:17" ht="15.75" customHeight="1" x14ac:dyDescent="0.25">
      <c r="D16" s="1"/>
      <c r="P16" s="1"/>
      <c r="Q16" s="1"/>
    </row>
    <row r="17" spans="2:17" ht="15.75" customHeight="1" x14ac:dyDescent="0.25">
      <c r="D17" s="1"/>
      <c r="P17" s="1"/>
      <c r="Q17" s="1"/>
    </row>
    <row r="18" spans="2:17" ht="15.75" customHeight="1" x14ac:dyDescent="0.25">
      <c r="B18" s="334" t="s">
        <v>277</v>
      </c>
      <c r="C18" s="335"/>
      <c r="D18" s="1"/>
      <c r="P18" s="1"/>
      <c r="Q18" s="1"/>
    </row>
    <row r="19" spans="2:17" ht="15.75" customHeight="1" x14ac:dyDescent="0.25">
      <c r="B19" s="336"/>
      <c r="C19" s="337"/>
      <c r="D19" s="1"/>
      <c r="P19" s="1"/>
      <c r="Q19" s="1"/>
    </row>
    <row r="20" spans="2:17" ht="15.75" customHeight="1" x14ac:dyDescent="0.25">
      <c r="B20" s="336"/>
      <c r="C20" s="337"/>
      <c r="D20" s="1"/>
      <c r="P20" s="1"/>
      <c r="Q20" s="1"/>
    </row>
    <row r="21" spans="2:17" ht="15.75" customHeight="1" x14ac:dyDescent="0.25">
      <c r="B21" s="336"/>
      <c r="C21" s="337"/>
      <c r="D21" s="1"/>
      <c r="P21" s="1"/>
      <c r="Q21" s="1"/>
    </row>
    <row r="22" spans="2:17" ht="15.75" customHeight="1" x14ac:dyDescent="0.25">
      <c r="B22" s="336"/>
      <c r="C22" s="337"/>
      <c r="D22" s="1"/>
      <c r="P22" s="1"/>
      <c r="Q22" s="1"/>
    </row>
    <row r="23" spans="2:17" ht="15.75" customHeight="1" x14ac:dyDescent="0.25">
      <c r="B23" s="336"/>
      <c r="C23" s="337"/>
      <c r="D23" s="1"/>
      <c r="P23" s="1"/>
      <c r="Q23" s="1"/>
    </row>
    <row r="24" spans="2:17" ht="15.75" customHeight="1" x14ac:dyDescent="0.25">
      <c r="B24" s="336"/>
      <c r="C24" s="337"/>
      <c r="D24" s="1"/>
      <c r="P24" s="1"/>
      <c r="Q24" s="1"/>
    </row>
    <row r="25" spans="2:17" ht="15.75" customHeight="1" x14ac:dyDescent="0.25">
      <c r="B25" s="336"/>
      <c r="C25" s="337"/>
      <c r="D25" s="1"/>
      <c r="P25" s="1"/>
      <c r="Q25" s="1"/>
    </row>
    <row r="26" spans="2:17" ht="15.75" customHeight="1" x14ac:dyDescent="0.25">
      <c r="B26" s="336"/>
      <c r="C26" s="337"/>
      <c r="D26" s="1"/>
      <c r="P26" s="1"/>
      <c r="Q26" s="1"/>
    </row>
    <row r="27" spans="2:17" ht="15.75" customHeight="1" x14ac:dyDescent="0.25">
      <c r="B27" s="336"/>
      <c r="C27" s="337"/>
      <c r="D27" s="1"/>
      <c r="P27" s="1"/>
      <c r="Q27" s="1"/>
    </row>
    <row r="28" spans="2:17" ht="15.75" customHeight="1" x14ac:dyDescent="0.25">
      <c r="B28" s="336"/>
      <c r="C28" s="337"/>
      <c r="D28" s="1"/>
      <c r="P28" s="1"/>
      <c r="Q28" s="1"/>
    </row>
    <row r="29" spans="2:17" ht="15.75" customHeight="1" x14ac:dyDescent="0.25">
      <c r="B29" s="336"/>
      <c r="C29" s="337"/>
      <c r="D29" s="1"/>
      <c r="P29" s="1"/>
      <c r="Q29" s="1"/>
    </row>
    <row r="30" spans="2:17" ht="15.75" customHeight="1" x14ac:dyDescent="0.25">
      <c r="B30" s="336"/>
      <c r="C30" s="337"/>
      <c r="D30" s="1"/>
      <c r="P30" s="1"/>
      <c r="Q30" s="1"/>
    </row>
    <row r="31" spans="2:17" ht="15.75" customHeight="1" x14ac:dyDescent="0.25">
      <c r="B31" s="336"/>
      <c r="C31" s="337"/>
      <c r="D31" s="1"/>
      <c r="P31" s="1"/>
      <c r="Q31" s="1"/>
    </row>
    <row r="32" spans="2:17" ht="15.75" customHeight="1" x14ac:dyDescent="0.25">
      <c r="B32" s="336"/>
      <c r="C32" s="337"/>
      <c r="D32" s="1"/>
      <c r="P32" s="1"/>
      <c r="Q32" s="1"/>
    </row>
    <row r="33" spans="2:21" ht="15.75" customHeight="1" x14ac:dyDescent="0.25">
      <c r="B33" s="336"/>
      <c r="C33" s="337"/>
      <c r="D33" s="1"/>
      <c r="P33" s="1"/>
      <c r="Q33" s="1"/>
    </row>
    <row r="34" spans="2:21" ht="15.75" customHeight="1" x14ac:dyDescent="0.25">
      <c r="B34" s="336"/>
      <c r="C34" s="337"/>
      <c r="D34" s="1"/>
      <c r="P34" s="1"/>
      <c r="Q34" s="1"/>
    </row>
    <row r="35" spans="2:21" ht="15.75" customHeight="1" x14ac:dyDescent="0.25">
      <c r="B35" s="336"/>
      <c r="C35" s="337"/>
      <c r="D35" s="1"/>
      <c r="E35" s="333"/>
      <c r="F35" s="333"/>
      <c r="G35" s="1"/>
      <c r="H35" s="333"/>
      <c r="I35" s="333"/>
      <c r="J35" s="1"/>
      <c r="K35" s="333"/>
      <c r="L35" s="333"/>
      <c r="M35" s="1"/>
      <c r="N35" s="333"/>
      <c r="O35" s="333"/>
      <c r="P35" s="1"/>
      <c r="Q35" s="1"/>
    </row>
    <row r="36" spans="2:21" ht="15.75" customHeight="1" x14ac:dyDescent="0.25">
      <c r="B36" s="336"/>
      <c r="C36" s="337"/>
      <c r="D36" s="1"/>
      <c r="E36" s="333"/>
      <c r="F36" s="333"/>
      <c r="G36" s="1"/>
      <c r="H36" s="333"/>
      <c r="I36" s="333"/>
      <c r="J36" s="1"/>
      <c r="K36" s="333"/>
      <c r="L36" s="333"/>
      <c r="M36" s="1"/>
      <c r="N36" s="333"/>
      <c r="O36" s="333"/>
      <c r="P36" s="1"/>
      <c r="Q36" s="1"/>
    </row>
    <row r="37" spans="2:21" ht="15.75" customHeight="1" x14ac:dyDescent="0.25">
      <c r="B37" s="336"/>
      <c r="C37" s="337"/>
      <c r="D37" s="1"/>
      <c r="E37" s="333"/>
      <c r="F37" s="333"/>
      <c r="G37" s="1"/>
      <c r="H37" s="333"/>
      <c r="I37" s="333"/>
      <c r="J37" s="1"/>
      <c r="K37" s="333"/>
      <c r="L37" s="333"/>
      <c r="M37" s="1"/>
      <c r="N37" s="333"/>
      <c r="O37" s="333"/>
      <c r="P37" s="1"/>
      <c r="Q37" s="1"/>
    </row>
    <row r="38" spans="2:21" ht="15.75" customHeight="1" x14ac:dyDescent="0.25">
      <c r="B38" s="336"/>
      <c r="C38" s="337"/>
      <c r="D38" s="1"/>
      <c r="E38" s="332"/>
      <c r="F38" s="332"/>
      <c r="G38" s="1"/>
      <c r="H38" s="332"/>
      <c r="I38" s="332"/>
      <c r="K38" s="332"/>
      <c r="L38" s="332"/>
      <c r="N38" s="332"/>
      <c r="O38" s="332"/>
      <c r="P38" s="1"/>
      <c r="Q38" s="1"/>
    </row>
    <row r="39" spans="2:21" ht="15.75" customHeight="1" x14ac:dyDescent="0.25">
      <c r="B39" s="336"/>
      <c r="C39" s="337"/>
      <c r="D39" s="1"/>
      <c r="E39" s="332"/>
      <c r="F39" s="332"/>
      <c r="G39" s="1"/>
      <c r="H39" s="332"/>
      <c r="I39" s="332"/>
      <c r="K39" s="332"/>
      <c r="L39" s="332"/>
      <c r="N39" s="332"/>
      <c r="O39" s="332"/>
      <c r="P39" s="1"/>
      <c r="Q39" s="1"/>
    </row>
    <row r="40" spans="2:21" ht="15.75" customHeight="1" x14ac:dyDescent="0.25">
      <c r="B40" s="336"/>
      <c r="C40" s="337"/>
      <c r="E40" s="332"/>
      <c r="F40" s="332"/>
      <c r="G40" s="1"/>
      <c r="H40" s="332"/>
      <c r="I40" s="332"/>
      <c r="K40" s="332"/>
      <c r="L40" s="332"/>
      <c r="N40" s="332"/>
      <c r="O40" s="332"/>
    </row>
    <row r="41" spans="2:21" ht="15.75" customHeight="1" x14ac:dyDescent="0.25">
      <c r="B41" s="336"/>
      <c r="C41" s="337"/>
      <c r="E41" s="332"/>
      <c r="F41" s="332"/>
      <c r="G41" s="1"/>
      <c r="H41" s="332"/>
      <c r="I41" s="332"/>
      <c r="K41" s="332"/>
      <c r="L41" s="332"/>
      <c r="N41" s="332"/>
      <c r="O41" s="332"/>
    </row>
    <row r="42" spans="2:21" ht="15.75" customHeight="1" x14ac:dyDescent="0.25">
      <c r="B42" s="336"/>
      <c r="C42" s="337"/>
      <c r="G42" s="1"/>
    </row>
    <row r="43" spans="2:21" ht="15.75" customHeight="1" x14ac:dyDescent="0.25">
      <c r="B43" s="336"/>
      <c r="C43" s="337"/>
      <c r="G43" s="1"/>
    </row>
    <row r="44" spans="2:21" ht="15.75" customHeight="1" x14ac:dyDescent="0.25">
      <c r="B44" s="336"/>
      <c r="C44" s="337"/>
      <c r="G44" s="1"/>
    </row>
    <row r="45" spans="2:21" ht="136.35" customHeight="1" x14ac:dyDescent="0.25">
      <c r="B45" s="338"/>
      <c r="C45" s="339"/>
      <c r="G45" s="1"/>
    </row>
    <row r="46" spans="2:21" ht="15.75" customHeight="1" x14ac:dyDescent="0.25">
      <c r="G46" s="1"/>
    </row>
    <row r="47" spans="2:21" ht="15.75" customHeight="1" x14ac:dyDescent="0.25"/>
    <row r="48" spans="2:21" ht="99.95" customHeight="1" x14ac:dyDescent="0.25">
      <c r="B48" s="331" t="s">
        <v>210</v>
      </c>
      <c r="C48" s="331"/>
      <c r="D48" s="113"/>
      <c r="E48" s="113"/>
      <c r="F48" s="113"/>
      <c r="G48" s="113"/>
      <c r="H48" s="113"/>
      <c r="I48" s="113"/>
      <c r="J48" s="113"/>
      <c r="K48" s="113"/>
      <c r="L48" s="113"/>
      <c r="M48" s="113"/>
      <c r="N48" s="113"/>
      <c r="O48" s="113"/>
      <c r="P48" s="113"/>
      <c r="Q48" s="113"/>
      <c r="R48" s="113"/>
      <c r="S48" s="113"/>
      <c r="T48" s="113"/>
      <c r="U48" s="113"/>
    </row>
    <row r="49" spans="2:21" ht="15.75" customHeight="1" x14ac:dyDescent="0.25">
      <c r="B49" s="113"/>
      <c r="C49" s="113"/>
      <c r="D49" s="113"/>
      <c r="E49" s="113"/>
      <c r="F49" s="113"/>
      <c r="G49" s="113"/>
      <c r="H49" s="113"/>
      <c r="I49" s="113"/>
      <c r="J49" s="113"/>
      <c r="K49" s="113"/>
      <c r="L49" s="113"/>
      <c r="M49" s="113"/>
      <c r="N49" s="113"/>
      <c r="O49" s="113"/>
      <c r="P49" s="113"/>
      <c r="Q49" s="113"/>
      <c r="R49" s="113"/>
      <c r="S49" s="113"/>
      <c r="T49" s="113"/>
      <c r="U49" s="113"/>
    </row>
    <row r="50" spans="2:21" ht="15.75" customHeight="1" x14ac:dyDescent="0.25"/>
    <row r="51" spans="2:21" ht="15.75" customHeight="1" x14ac:dyDescent="0.25"/>
    <row r="52" spans="2:21" ht="15.75" customHeight="1" x14ac:dyDescent="0.25"/>
    <row r="53" spans="2:21" ht="15.75" customHeight="1" x14ac:dyDescent="0.25"/>
    <row r="54" spans="2:21" ht="15.75" customHeight="1" x14ac:dyDescent="0.25"/>
    <row r="55" spans="2:21" ht="15.75" customHeight="1" x14ac:dyDescent="0.25"/>
    <row r="56" spans="2:21" ht="15.75" customHeight="1" x14ac:dyDescent="0.25"/>
    <row r="57" spans="2:21" ht="15.75" customHeight="1" x14ac:dyDescent="0.25"/>
    <row r="58" spans="2:21" ht="15.75" customHeight="1" x14ac:dyDescent="0.25"/>
    <row r="59" spans="2:21" ht="15.75" customHeight="1" x14ac:dyDescent="0.25"/>
    <row r="60" spans="2:21" ht="15.75" customHeight="1" x14ac:dyDescent="0.25"/>
    <row r="61" spans="2:21" ht="15.75" customHeight="1" x14ac:dyDescent="0.25"/>
    <row r="62" spans="2:21" ht="15.75" customHeight="1" x14ac:dyDescent="0.25"/>
    <row r="63" spans="2:21" ht="15.75" customHeight="1" x14ac:dyDescent="0.25"/>
    <row r="64" spans="2:21" ht="15.75" customHeight="1" x14ac:dyDescent="0.25"/>
    <row r="65" ht="15.75" customHeight="1" x14ac:dyDescent="0.25"/>
  </sheetData>
  <mergeCells count="10">
    <mergeCell ref="B48:C48"/>
    <mergeCell ref="K38:L41"/>
    <mergeCell ref="N38:O41"/>
    <mergeCell ref="N35:O37"/>
    <mergeCell ref="B18:C45"/>
    <mergeCell ref="E35:F37"/>
    <mergeCell ref="H35:I37"/>
    <mergeCell ref="K35:L37"/>
    <mergeCell ref="E38:F41"/>
    <mergeCell ref="H38:I41"/>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34C8E-9CB9-4554-8452-7857163DAD4D}">
  <dimension ref="A1:B17"/>
  <sheetViews>
    <sheetView workbookViewId="0">
      <selection activeCell="A7" sqref="A7"/>
    </sheetView>
  </sheetViews>
  <sheetFormatPr defaultRowHeight="15.75" x14ac:dyDescent="0.25"/>
  <cols>
    <col min="1" max="1" width="60" customWidth="1"/>
    <col min="2" max="2" width="63.75" customWidth="1"/>
  </cols>
  <sheetData>
    <row r="1" spans="1:2" x14ac:dyDescent="0.25">
      <c r="A1" s="191" t="s">
        <v>271</v>
      </c>
      <c r="B1" s="191" t="s">
        <v>272</v>
      </c>
    </row>
    <row r="2" spans="1:2" x14ac:dyDescent="0.25">
      <c r="A2" t="s">
        <v>269</v>
      </c>
      <c r="B2" s="192" t="s">
        <v>264</v>
      </c>
    </row>
    <row r="3" spans="1:2" x14ac:dyDescent="0.25">
      <c r="A3" t="s">
        <v>268</v>
      </c>
      <c r="B3" s="192" t="s">
        <v>265</v>
      </c>
    </row>
    <row r="4" spans="1:2" x14ac:dyDescent="0.25">
      <c r="A4" t="s">
        <v>270</v>
      </c>
      <c r="B4" s="192" t="s">
        <v>266</v>
      </c>
    </row>
    <row r="5" spans="1:2" x14ac:dyDescent="0.25">
      <c r="A5" t="s">
        <v>273</v>
      </c>
      <c r="B5" s="192" t="s">
        <v>267</v>
      </c>
    </row>
    <row r="14" spans="1:2" x14ac:dyDescent="0.25">
      <c r="A14" s="193"/>
    </row>
    <row r="15" spans="1:2" x14ac:dyDescent="0.25">
      <c r="A15" s="193"/>
    </row>
    <row r="16" spans="1:2" x14ac:dyDescent="0.25">
      <c r="A16" s="193"/>
    </row>
    <row r="17" spans="1:1" x14ac:dyDescent="0.25">
      <c r="A17" s="193"/>
    </row>
  </sheetData>
  <pageMargins left="0.7" right="0.7" top="0.75" bottom="0.75" header="0.3" footer="0.3"/>
  <tableParts count="2">
    <tablePart r:id="rId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F0947-BCAE-4CD2-99B6-C128F1E9EEB7}">
  <dimension ref="A1"/>
  <sheetViews>
    <sheetView workbookViewId="0"/>
  </sheetViews>
  <sheetFormatPr defaultRowHeight="15.7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9e39b85-8c2e-4b63-b32d-51cd397e96d7">
      <Terms xmlns="http://schemas.microsoft.com/office/infopath/2007/PartnerControls"/>
    </lcf76f155ced4ddcb4097134ff3c332f>
    <TaxCatchAll xmlns="8136c35a-832d-46c4-98e9-576ec31b391a" xsi:nil="true"/>
    <SharedWithUsers xmlns="8136c35a-832d-46c4-98e9-576ec31b391a">
      <UserInfo>
        <DisplayName>Ben Carpenter</DisplayName>
        <AccountId>388</AccountId>
        <AccountType/>
      </UserInfo>
      <UserInfo>
        <DisplayName>Fabienne Michaux</DisplayName>
        <AccountId>72</AccountId>
        <AccountType/>
      </UserInfo>
      <UserInfo>
        <DisplayName>Belissa Rojas</DisplayName>
        <AccountId>41</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F9602FEEE5A034CB47D192E04B389F6" ma:contentTypeVersion="15" ma:contentTypeDescription="Create a new document." ma:contentTypeScope="" ma:versionID="7ea79228ad4f97506d029e2c9b9b9d44">
  <xsd:schema xmlns:xsd="http://www.w3.org/2001/XMLSchema" xmlns:xs="http://www.w3.org/2001/XMLSchema" xmlns:p="http://schemas.microsoft.com/office/2006/metadata/properties" xmlns:ns2="d9e39b85-8c2e-4b63-b32d-51cd397e96d7" xmlns:ns3="8136c35a-832d-46c4-98e9-576ec31b391a" targetNamespace="http://schemas.microsoft.com/office/2006/metadata/properties" ma:root="true" ma:fieldsID="44c9c017125d4cb814c25d4df1198b44" ns2:_="" ns3:_="">
    <xsd:import namespace="d9e39b85-8c2e-4b63-b32d-51cd397e96d7"/>
    <xsd:import namespace="8136c35a-832d-46c4-98e9-576ec31b391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e39b85-8c2e-4b63-b32d-51cd397e96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136c35a-832d-46c4-98e9-576ec31b391a"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1a3d8aaa-6bc9-45c8-ba86-937b25f368df}" ma:internalName="TaxCatchAll" ma:showField="CatchAllData" ma:web="8136c35a-832d-46c4-98e9-576ec31b391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BAF71D4-1B09-4D38-9B1E-24D95E5B3235}">
  <ds:schemaRefs>
    <ds:schemaRef ds:uri="http://schemas.openxmlformats.org/package/2006/metadata/core-properties"/>
    <ds:schemaRef ds:uri="http://purl.org/dc/elements/1.1/"/>
    <ds:schemaRef ds:uri="http://purl.org/dc/terms/"/>
    <ds:schemaRef ds:uri="http://schemas.microsoft.com/office/2006/documentManagement/types"/>
    <ds:schemaRef ds:uri="http://purl.org/dc/dcmitype/"/>
    <ds:schemaRef ds:uri="http://schemas.microsoft.com/office/infopath/2007/PartnerControls"/>
    <ds:schemaRef ds:uri="http://schemas.microsoft.com/office/2006/metadata/properties"/>
    <ds:schemaRef ds:uri="8136c35a-832d-46c4-98e9-576ec31b391a"/>
    <ds:schemaRef ds:uri="d9e39b85-8c2e-4b63-b32d-51cd397e96d7"/>
    <ds:schemaRef ds:uri="http://www.w3.org/XML/1998/namespace"/>
  </ds:schemaRefs>
</ds:datastoreItem>
</file>

<file path=customXml/itemProps2.xml><?xml version="1.0" encoding="utf-8"?>
<ds:datastoreItem xmlns:ds="http://schemas.openxmlformats.org/officeDocument/2006/customXml" ds:itemID="{ADCFFB14-DFDF-46DA-9546-56026ED2D40F}">
  <ds:schemaRefs>
    <ds:schemaRef ds:uri="http://schemas.microsoft.com/sharepoint/v3/contenttype/forms"/>
  </ds:schemaRefs>
</ds:datastoreItem>
</file>

<file path=customXml/itemProps3.xml><?xml version="1.0" encoding="utf-8"?>
<ds:datastoreItem xmlns:ds="http://schemas.openxmlformats.org/officeDocument/2006/customXml" ds:itemID="{9DBB9683-FD6D-4180-BD2C-A1514B1BC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e39b85-8c2e-4b63-b32d-51cd397e96d7"/>
    <ds:schemaRef ds:uri="8136c35a-832d-46c4-98e9-576ec31b39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Colors</vt:lpstr>
      <vt:lpstr>Instructions</vt:lpstr>
      <vt:lpstr>Fill Your Profile</vt:lpstr>
      <vt:lpstr>STANDARD 2</vt:lpstr>
      <vt:lpstr>Self-Assessment</vt:lpstr>
      <vt:lpstr>Continuous Improvement Plan Log</vt:lpstr>
      <vt:lpstr>Overview of the Standards</vt:lpstr>
      <vt:lpstr>Drop down lists</vt:lpstr>
      <vt:lpstr>Sheet3</vt:lpstr>
      <vt:lpstr>Conclusions (TBD)</vt:lpstr>
      <vt:lpstr>STANDARD 4</vt:lpstr>
      <vt:lpstr>Data</vt:lpstr>
      <vt:lpstr>Sheet1</vt:lpstr>
      <vt:lpstr>'Self-Assessment'!Print_Area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Fabienne Michaux</cp:lastModifiedBy>
  <cp:revision/>
  <cp:lastPrinted>2024-09-08T15:39:04Z</cp:lastPrinted>
  <dcterms:created xsi:type="dcterms:W3CDTF">2020-11-20T16:25:42Z</dcterms:created>
  <dcterms:modified xsi:type="dcterms:W3CDTF">2025-04-01T17:46:33Z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0x010100CF9602FEEE5A034CB47D192E04B389F6</vt:lpwstr>
  </property>
  <property fmtid="{D5CDD505-2E9C-101B-9397-08002B2CF9AE}" pid="3" name="MediaServiceImageTags">
    <vt:lpwstr/>
  </property>
</Properties>
</file>